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JanC\County_Guide\CG_17\excel_work_files\"/>
    </mc:Choice>
  </mc:AlternateContent>
  <bookViews>
    <workbookView xWindow="0" yWindow="0" windowWidth="23040" windowHeight="10656" tabRatio="875"/>
  </bookViews>
  <sheets>
    <sheet name="births_unwed" sheetId="12" r:id="rId1"/>
    <sheet name="page_draft" sheetId="1" r:id="rId2"/>
    <sheet name="unwed all ages races ethnicity" sheetId="2" r:id="rId3"/>
    <sheet name="unwed all ages white" sheetId="10" r:id="rId4"/>
    <sheet name="unwed all ages black" sheetId="8" r:id="rId5"/>
    <sheet name="unwed all ages hispanic" sheetId="9" r:id="rId6"/>
    <sheet name="unwed teen births" sheetId="7" r:id="rId7"/>
    <sheet name="Births_&amp;_Birth_Rate_by_Residenc" sheetId="11" r:id="rId8"/>
    <sheet name="sources_notes" sheetId="3" r:id="rId9"/>
  </sheets>
  <definedNames>
    <definedName name="Births_to_Unmarried_Females___Percent_4" localSheetId="6">'unwed teen births'!#REF!</definedName>
  </definedNames>
  <calcPr calcId="162913" concurrentCalc="0"/>
</workbook>
</file>

<file path=xl/calcChain.xml><?xml version="1.0" encoding="utf-8"?>
<calcChain xmlns="http://schemas.openxmlformats.org/spreadsheetml/2006/main">
  <c r="N147" i="1" l="1"/>
  <c r="O38" i="1"/>
  <c r="E160" i="1"/>
  <c r="J160" i="1"/>
  <c r="E151" i="1"/>
  <c r="J151" i="1"/>
  <c r="E138" i="1"/>
  <c r="J138" i="1"/>
  <c r="E126" i="1"/>
  <c r="J126" i="1"/>
  <c r="D113" i="1"/>
  <c r="I113" i="1"/>
  <c r="E98" i="1"/>
  <c r="J98" i="1"/>
  <c r="E91" i="1"/>
  <c r="J91" i="1"/>
  <c r="E78" i="1"/>
  <c r="J78" i="1"/>
  <c r="E70" i="1"/>
  <c r="J70" i="1"/>
  <c r="D49" i="1"/>
  <c r="I49" i="1"/>
  <c r="E38" i="1"/>
  <c r="J38" i="1"/>
  <c r="S168" i="1"/>
  <c r="R168" i="1"/>
  <c r="Q168" i="1"/>
  <c r="P168" i="1"/>
  <c r="S167" i="1"/>
  <c r="R167" i="1"/>
  <c r="Q167" i="1"/>
  <c r="P167" i="1"/>
  <c r="S166" i="1"/>
  <c r="R166" i="1"/>
  <c r="Q166" i="1"/>
  <c r="P166" i="1"/>
  <c r="S165" i="1"/>
  <c r="R165" i="1"/>
  <c r="Q165" i="1"/>
  <c r="P165" i="1"/>
  <c r="S164" i="1"/>
  <c r="R164" i="1"/>
  <c r="Q164" i="1"/>
  <c r="P164" i="1"/>
  <c r="S163" i="1"/>
  <c r="R163" i="1"/>
  <c r="Q163" i="1"/>
  <c r="P163" i="1"/>
  <c r="S162" i="1"/>
  <c r="R162" i="1"/>
  <c r="Q162" i="1"/>
  <c r="P162" i="1"/>
  <c r="S161" i="1"/>
  <c r="R161" i="1"/>
  <c r="Q161" i="1"/>
  <c r="P161" i="1"/>
  <c r="S160" i="1"/>
  <c r="R160" i="1"/>
  <c r="Q160" i="1"/>
  <c r="P160" i="1"/>
  <c r="S159" i="1"/>
  <c r="R159" i="1"/>
  <c r="Q159" i="1"/>
  <c r="P159" i="1"/>
  <c r="S158" i="1"/>
  <c r="R158" i="1"/>
  <c r="Q158" i="1"/>
  <c r="P158" i="1"/>
  <c r="S157" i="1"/>
  <c r="R157" i="1"/>
  <c r="Q157" i="1"/>
  <c r="P157" i="1"/>
  <c r="S156" i="1"/>
  <c r="R156" i="1"/>
  <c r="Q156" i="1"/>
  <c r="P156" i="1"/>
  <c r="S155" i="1"/>
  <c r="R155" i="1"/>
  <c r="Q155" i="1"/>
  <c r="P155" i="1"/>
  <c r="S154" i="1"/>
  <c r="R154" i="1"/>
  <c r="Q154" i="1"/>
  <c r="P154" i="1"/>
  <c r="S153" i="1"/>
  <c r="R153" i="1"/>
  <c r="Q153" i="1"/>
  <c r="P153" i="1"/>
  <c r="S152" i="1"/>
  <c r="R152" i="1"/>
  <c r="Q152" i="1"/>
  <c r="P152" i="1"/>
  <c r="S151" i="1"/>
  <c r="R151" i="1"/>
  <c r="Q151" i="1"/>
  <c r="P151" i="1"/>
  <c r="S150" i="1"/>
  <c r="R150" i="1"/>
  <c r="Q150" i="1"/>
  <c r="P150" i="1"/>
  <c r="S149" i="1"/>
  <c r="R149" i="1"/>
  <c r="Q149" i="1"/>
  <c r="P149" i="1"/>
  <c r="S148" i="1"/>
  <c r="R148" i="1"/>
  <c r="Q148" i="1"/>
  <c r="P148" i="1"/>
  <c r="S147" i="1"/>
  <c r="R147" i="1"/>
  <c r="Q147" i="1"/>
  <c r="P147" i="1"/>
  <c r="S146" i="1"/>
  <c r="R146" i="1"/>
  <c r="Q146" i="1"/>
  <c r="P146" i="1"/>
  <c r="S145" i="1"/>
  <c r="R145" i="1"/>
  <c r="Q145" i="1"/>
  <c r="P145" i="1"/>
  <c r="S144" i="1"/>
  <c r="R144" i="1"/>
  <c r="Q144" i="1"/>
  <c r="P144" i="1"/>
  <c r="S143" i="1"/>
  <c r="R143" i="1"/>
  <c r="Q143" i="1"/>
  <c r="P143" i="1"/>
  <c r="S142" i="1"/>
  <c r="R142" i="1"/>
  <c r="Q142" i="1"/>
  <c r="P142" i="1"/>
  <c r="S141" i="1"/>
  <c r="R141" i="1"/>
  <c r="Q141" i="1"/>
  <c r="P141" i="1"/>
  <c r="S140" i="1"/>
  <c r="R140" i="1"/>
  <c r="Q140" i="1"/>
  <c r="P140" i="1"/>
  <c r="S139" i="1"/>
  <c r="R139" i="1"/>
  <c r="Q139" i="1"/>
  <c r="P139" i="1"/>
  <c r="S138" i="1"/>
  <c r="R138" i="1"/>
  <c r="Q138" i="1"/>
  <c r="P138" i="1"/>
  <c r="S137" i="1"/>
  <c r="R137" i="1"/>
  <c r="Q137" i="1"/>
  <c r="P137" i="1"/>
  <c r="S136" i="1"/>
  <c r="R136" i="1"/>
  <c r="Q136" i="1"/>
  <c r="P136" i="1"/>
  <c r="S135" i="1"/>
  <c r="R135" i="1"/>
  <c r="Q135" i="1"/>
  <c r="P135" i="1"/>
  <c r="S134" i="1"/>
  <c r="R134" i="1"/>
  <c r="Q134" i="1"/>
  <c r="P134" i="1"/>
  <c r="S133" i="1"/>
  <c r="R133" i="1"/>
  <c r="Q133" i="1"/>
  <c r="P133" i="1"/>
  <c r="S132" i="1"/>
  <c r="R132" i="1"/>
  <c r="Q132" i="1"/>
  <c r="P132" i="1"/>
  <c r="S131" i="1"/>
  <c r="R131" i="1"/>
  <c r="Q131" i="1"/>
  <c r="P131" i="1"/>
  <c r="S130" i="1"/>
  <c r="R130" i="1"/>
  <c r="Q130" i="1"/>
  <c r="P130" i="1"/>
  <c r="S129" i="1"/>
  <c r="R129" i="1"/>
  <c r="Q129" i="1"/>
  <c r="P129" i="1"/>
  <c r="S128" i="1"/>
  <c r="R128" i="1"/>
  <c r="Q128" i="1"/>
  <c r="P128" i="1"/>
  <c r="S127" i="1"/>
  <c r="R127" i="1"/>
  <c r="Q127" i="1"/>
  <c r="P127" i="1"/>
  <c r="S126" i="1"/>
  <c r="R126" i="1"/>
  <c r="Q126" i="1"/>
  <c r="P126" i="1"/>
  <c r="S125" i="1"/>
  <c r="R125" i="1"/>
  <c r="Q125" i="1"/>
  <c r="P125" i="1"/>
  <c r="S124" i="1"/>
  <c r="R124" i="1"/>
  <c r="Q124" i="1"/>
  <c r="P124" i="1"/>
  <c r="S123" i="1"/>
  <c r="R123" i="1"/>
  <c r="Q123" i="1"/>
  <c r="P123" i="1"/>
  <c r="S122" i="1"/>
  <c r="R122" i="1"/>
  <c r="Q122" i="1"/>
  <c r="P122" i="1"/>
  <c r="S121" i="1"/>
  <c r="R121" i="1"/>
  <c r="Q121" i="1"/>
  <c r="P121" i="1"/>
  <c r="S120" i="1"/>
  <c r="R120" i="1"/>
  <c r="Q120" i="1"/>
  <c r="P120" i="1"/>
  <c r="S119" i="1"/>
  <c r="R119" i="1"/>
  <c r="Q119" i="1"/>
  <c r="P119" i="1"/>
  <c r="S118" i="1"/>
  <c r="R118" i="1"/>
  <c r="Q118" i="1"/>
  <c r="P118" i="1"/>
  <c r="S117" i="1"/>
  <c r="R117" i="1"/>
  <c r="Q117" i="1"/>
  <c r="P117" i="1"/>
  <c r="S116" i="1"/>
  <c r="R116" i="1"/>
  <c r="Q116" i="1"/>
  <c r="P116" i="1"/>
  <c r="S115" i="1"/>
  <c r="R115" i="1"/>
  <c r="Q115" i="1"/>
  <c r="P115" i="1"/>
  <c r="S114" i="1"/>
  <c r="R114" i="1"/>
  <c r="Q114" i="1"/>
  <c r="P114" i="1"/>
  <c r="S113" i="1"/>
  <c r="R113" i="1"/>
  <c r="Q113" i="1"/>
  <c r="P113" i="1"/>
  <c r="S112" i="1"/>
  <c r="R112" i="1"/>
  <c r="Q112" i="1"/>
  <c r="P112" i="1"/>
  <c r="S111" i="1"/>
  <c r="R111" i="1"/>
  <c r="Q111" i="1"/>
  <c r="P111" i="1"/>
  <c r="S110" i="1"/>
  <c r="R110" i="1"/>
  <c r="Q110" i="1"/>
  <c r="P110" i="1"/>
  <c r="S109" i="1"/>
  <c r="R109" i="1"/>
  <c r="Q109" i="1"/>
  <c r="P109" i="1"/>
  <c r="S108" i="1"/>
  <c r="R108" i="1"/>
  <c r="Q108" i="1"/>
  <c r="P108" i="1"/>
  <c r="S107" i="1"/>
  <c r="R107" i="1"/>
  <c r="Q107" i="1"/>
  <c r="P107" i="1"/>
  <c r="S106" i="1"/>
  <c r="R106" i="1"/>
  <c r="Q106" i="1"/>
  <c r="P106" i="1"/>
  <c r="S105" i="1"/>
  <c r="R105" i="1"/>
  <c r="Q105" i="1"/>
  <c r="P105" i="1"/>
  <c r="S104" i="1"/>
  <c r="R104" i="1"/>
  <c r="Q104" i="1"/>
  <c r="P104" i="1"/>
  <c r="S103" i="1"/>
  <c r="R103" i="1"/>
  <c r="Q103" i="1"/>
  <c r="P103" i="1"/>
  <c r="S102" i="1"/>
  <c r="R102" i="1"/>
  <c r="Q102" i="1"/>
  <c r="P102" i="1"/>
  <c r="S101" i="1"/>
  <c r="R101" i="1"/>
  <c r="Q101" i="1"/>
  <c r="P101" i="1"/>
  <c r="S100" i="1"/>
  <c r="R100" i="1"/>
  <c r="Q100" i="1"/>
  <c r="P100" i="1"/>
  <c r="S99" i="1"/>
  <c r="R99" i="1"/>
  <c r="Q99" i="1"/>
  <c r="P99" i="1"/>
  <c r="S98" i="1"/>
  <c r="R98" i="1"/>
  <c r="Q98" i="1"/>
  <c r="P98" i="1"/>
  <c r="S97" i="1"/>
  <c r="R97" i="1"/>
  <c r="Q97" i="1"/>
  <c r="P97" i="1"/>
  <c r="S96" i="1"/>
  <c r="R96" i="1"/>
  <c r="Q96" i="1"/>
  <c r="P96" i="1"/>
  <c r="S95" i="1"/>
  <c r="R95" i="1"/>
  <c r="Q95" i="1"/>
  <c r="P95" i="1"/>
  <c r="S94" i="1"/>
  <c r="R94" i="1"/>
  <c r="Q94" i="1"/>
  <c r="P94" i="1"/>
  <c r="S93" i="1"/>
  <c r="R93" i="1"/>
  <c r="Q93" i="1"/>
  <c r="P93" i="1"/>
  <c r="S92" i="1"/>
  <c r="R92" i="1"/>
  <c r="Q92" i="1"/>
  <c r="P92" i="1"/>
  <c r="S91" i="1"/>
  <c r="R91" i="1"/>
  <c r="Q91" i="1"/>
  <c r="P91" i="1"/>
  <c r="S90" i="1"/>
  <c r="R90" i="1"/>
  <c r="Q90" i="1"/>
  <c r="P90" i="1"/>
  <c r="S89" i="1"/>
  <c r="R89" i="1"/>
  <c r="Q89" i="1"/>
  <c r="P89" i="1"/>
  <c r="S88" i="1"/>
  <c r="R88" i="1"/>
  <c r="Q88" i="1"/>
  <c r="P88" i="1"/>
  <c r="S87" i="1"/>
  <c r="R87" i="1"/>
  <c r="Q87" i="1"/>
  <c r="P87" i="1"/>
  <c r="S86" i="1"/>
  <c r="R86" i="1"/>
  <c r="Q86" i="1"/>
  <c r="P86" i="1"/>
  <c r="S85" i="1"/>
  <c r="R85" i="1"/>
  <c r="Q85" i="1"/>
  <c r="P85" i="1"/>
  <c r="S84" i="1"/>
  <c r="R84" i="1"/>
  <c r="Q84" i="1"/>
  <c r="P84" i="1"/>
  <c r="S83" i="1"/>
  <c r="R83" i="1"/>
  <c r="Q83" i="1"/>
  <c r="P83" i="1"/>
  <c r="S82" i="1"/>
  <c r="R82" i="1"/>
  <c r="Q82" i="1"/>
  <c r="P82" i="1"/>
  <c r="S81" i="1"/>
  <c r="R81" i="1"/>
  <c r="Q81" i="1"/>
  <c r="P81" i="1"/>
  <c r="S80" i="1"/>
  <c r="R80" i="1"/>
  <c r="Q80" i="1"/>
  <c r="P80" i="1"/>
  <c r="S79" i="1"/>
  <c r="R79" i="1"/>
  <c r="Q79" i="1"/>
  <c r="P79" i="1"/>
  <c r="S78" i="1"/>
  <c r="R78" i="1"/>
  <c r="Q78" i="1"/>
  <c r="P78" i="1"/>
  <c r="S77" i="1"/>
  <c r="R77" i="1"/>
  <c r="Q77" i="1"/>
  <c r="P77" i="1"/>
  <c r="S76" i="1"/>
  <c r="R76" i="1"/>
  <c r="Q76" i="1"/>
  <c r="P76" i="1"/>
  <c r="S75" i="1"/>
  <c r="R75" i="1"/>
  <c r="Q75" i="1"/>
  <c r="P75" i="1"/>
  <c r="S74" i="1"/>
  <c r="R74" i="1"/>
  <c r="Q74" i="1"/>
  <c r="P74" i="1"/>
  <c r="S73" i="1"/>
  <c r="R73" i="1"/>
  <c r="Q73" i="1"/>
  <c r="P73" i="1"/>
  <c r="S72" i="1"/>
  <c r="R72" i="1"/>
  <c r="Q72" i="1"/>
  <c r="P72" i="1"/>
  <c r="S71" i="1"/>
  <c r="R71" i="1"/>
  <c r="Q71" i="1"/>
  <c r="P71" i="1"/>
  <c r="S70" i="1"/>
  <c r="R70" i="1"/>
  <c r="Q70" i="1"/>
  <c r="P70" i="1"/>
  <c r="S69" i="1"/>
  <c r="R69" i="1"/>
  <c r="Q69" i="1"/>
  <c r="P69" i="1"/>
  <c r="S68" i="1"/>
  <c r="R68" i="1"/>
  <c r="Q68" i="1"/>
  <c r="P68" i="1"/>
  <c r="S67" i="1"/>
  <c r="R67" i="1"/>
  <c r="Q67" i="1"/>
  <c r="P67" i="1"/>
  <c r="S66" i="1"/>
  <c r="R66" i="1"/>
  <c r="Q66" i="1"/>
  <c r="P66" i="1"/>
  <c r="S65" i="1"/>
  <c r="R65" i="1"/>
  <c r="Q65" i="1"/>
  <c r="P65" i="1"/>
  <c r="S64" i="1"/>
  <c r="R64" i="1"/>
  <c r="Q64" i="1"/>
  <c r="P64" i="1"/>
  <c r="S63" i="1"/>
  <c r="R63" i="1"/>
  <c r="Q63" i="1"/>
  <c r="P63" i="1"/>
  <c r="S62" i="1"/>
  <c r="R62" i="1"/>
  <c r="Q62" i="1"/>
  <c r="P62" i="1"/>
  <c r="S61" i="1"/>
  <c r="R61" i="1"/>
  <c r="Q61" i="1"/>
  <c r="P61" i="1"/>
  <c r="S60" i="1"/>
  <c r="R60" i="1"/>
  <c r="Q60" i="1"/>
  <c r="P60" i="1"/>
  <c r="S59" i="1"/>
  <c r="R59" i="1"/>
  <c r="Q59" i="1"/>
  <c r="P59" i="1"/>
  <c r="S58" i="1"/>
  <c r="R58" i="1"/>
  <c r="Q58" i="1"/>
  <c r="P58" i="1"/>
  <c r="S57" i="1"/>
  <c r="R57" i="1"/>
  <c r="Q57" i="1"/>
  <c r="P57" i="1"/>
  <c r="S56" i="1"/>
  <c r="R56" i="1"/>
  <c r="Q56" i="1"/>
  <c r="P56" i="1"/>
  <c r="S55" i="1"/>
  <c r="R55" i="1"/>
  <c r="Q55" i="1"/>
  <c r="P55" i="1"/>
  <c r="S54" i="1"/>
  <c r="R54" i="1"/>
  <c r="Q54" i="1"/>
  <c r="P54" i="1"/>
  <c r="S53" i="1"/>
  <c r="R53" i="1"/>
  <c r="Q53" i="1"/>
  <c r="P53" i="1"/>
  <c r="S52" i="1"/>
  <c r="R52" i="1"/>
  <c r="Q52" i="1"/>
  <c r="P52" i="1"/>
  <c r="S51" i="1"/>
  <c r="R51" i="1"/>
  <c r="Q51" i="1"/>
  <c r="P51" i="1"/>
  <c r="S50" i="1"/>
  <c r="R50" i="1"/>
  <c r="Q50" i="1"/>
  <c r="P50" i="1"/>
  <c r="S49" i="1"/>
  <c r="R49" i="1"/>
  <c r="Q49" i="1"/>
  <c r="P49" i="1"/>
  <c r="S48" i="1"/>
  <c r="R48" i="1"/>
  <c r="Q48" i="1"/>
  <c r="P48" i="1"/>
  <c r="S47" i="1"/>
  <c r="R47" i="1"/>
  <c r="Q47" i="1"/>
  <c r="P47" i="1"/>
  <c r="S46" i="1"/>
  <c r="R46" i="1"/>
  <c r="Q46" i="1"/>
  <c r="P46" i="1"/>
  <c r="S45" i="1"/>
  <c r="R45" i="1"/>
  <c r="Q45" i="1"/>
  <c r="P45" i="1"/>
  <c r="S44" i="1"/>
  <c r="R44" i="1"/>
  <c r="Q44" i="1"/>
  <c r="P44" i="1"/>
  <c r="S43" i="1"/>
  <c r="R43" i="1"/>
  <c r="Q43" i="1"/>
  <c r="P43" i="1"/>
  <c r="S42" i="1"/>
  <c r="R42" i="1"/>
  <c r="Q42" i="1"/>
  <c r="P42" i="1"/>
  <c r="S41" i="1"/>
  <c r="R41" i="1"/>
  <c r="Q41" i="1"/>
  <c r="P41" i="1"/>
  <c r="S40" i="1"/>
  <c r="R40" i="1"/>
  <c r="Q40" i="1"/>
  <c r="P40" i="1"/>
  <c r="S39" i="1"/>
  <c r="R39" i="1"/>
  <c r="Q39" i="1"/>
  <c r="P39" i="1"/>
  <c r="S38" i="1"/>
  <c r="R38" i="1"/>
  <c r="Q38" i="1"/>
  <c r="P38" i="1"/>
  <c r="S37" i="1"/>
  <c r="R37" i="1"/>
  <c r="Q37" i="1"/>
  <c r="P37" i="1"/>
  <c r="S36" i="1"/>
  <c r="R36" i="1"/>
  <c r="Q36" i="1"/>
  <c r="P36" i="1"/>
  <c r="S35" i="1"/>
  <c r="R35" i="1"/>
  <c r="Q35" i="1"/>
  <c r="P35" i="1"/>
  <c r="S34" i="1"/>
  <c r="R34" i="1"/>
  <c r="Q34" i="1"/>
  <c r="P34" i="1"/>
  <c r="S33" i="1"/>
  <c r="R33" i="1"/>
  <c r="Q33" i="1"/>
  <c r="P33" i="1"/>
  <c r="S32" i="1"/>
  <c r="R32" i="1"/>
  <c r="Q32" i="1"/>
  <c r="P32" i="1"/>
  <c r="S31" i="1"/>
  <c r="R31" i="1"/>
  <c r="Q31" i="1"/>
  <c r="P31" i="1"/>
  <c r="S30" i="1"/>
  <c r="R30" i="1"/>
  <c r="Q30" i="1"/>
  <c r="P30" i="1"/>
  <c r="S29" i="1"/>
  <c r="R29" i="1"/>
  <c r="Q29" i="1"/>
  <c r="P29" i="1"/>
  <c r="S28" i="1"/>
  <c r="R28" i="1"/>
  <c r="Q28" i="1"/>
  <c r="P28" i="1"/>
  <c r="S27" i="1"/>
  <c r="R27" i="1"/>
  <c r="Q27" i="1"/>
  <c r="P27" i="1"/>
  <c r="S26" i="1"/>
  <c r="R26" i="1"/>
  <c r="Q26" i="1"/>
  <c r="P26" i="1"/>
  <c r="S25" i="1"/>
  <c r="R25" i="1"/>
  <c r="Q25" i="1"/>
  <c r="P25" i="1"/>
  <c r="S24" i="1"/>
  <c r="R24" i="1"/>
  <c r="Q24" i="1"/>
  <c r="P24" i="1"/>
  <c r="S23" i="1"/>
  <c r="R23" i="1"/>
  <c r="Q23" i="1"/>
  <c r="P23" i="1"/>
  <c r="S22" i="1"/>
  <c r="R22" i="1"/>
  <c r="Q22" i="1"/>
  <c r="P22" i="1"/>
  <c r="S21" i="1"/>
  <c r="R21" i="1"/>
  <c r="Q21" i="1"/>
  <c r="P21" i="1"/>
  <c r="S20" i="1"/>
  <c r="R20" i="1"/>
  <c r="Q20" i="1"/>
  <c r="P20" i="1"/>
  <c r="S19" i="1"/>
  <c r="R19" i="1"/>
  <c r="Q19" i="1"/>
  <c r="P19" i="1"/>
  <c r="S18" i="1"/>
  <c r="R18" i="1"/>
  <c r="Q18" i="1"/>
  <c r="P18" i="1"/>
  <c r="S17" i="1"/>
  <c r="R17" i="1"/>
  <c r="Q17" i="1"/>
  <c r="P17" i="1"/>
  <c r="S16" i="1"/>
  <c r="R16" i="1"/>
  <c r="Q16" i="1"/>
  <c r="P16" i="1"/>
  <c r="S15" i="1"/>
  <c r="R15" i="1"/>
  <c r="Q15" i="1"/>
  <c r="P15" i="1"/>
  <c r="S14" i="1"/>
  <c r="R14" i="1"/>
  <c r="Q14" i="1"/>
  <c r="P14" i="1"/>
  <c r="S13" i="1"/>
  <c r="R13" i="1"/>
  <c r="Q13" i="1"/>
  <c r="P13" i="1"/>
  <c r="S12" i="1"/>
  <c r="R12" i="1"/>
  <c r="Q12" i="1"/>
  <c r="P12" i="1"/>
  <c r="S11" i="1"/>
  <c r="R11" i="1"/>
  <c r="Q11" i="1"/>
  <c r="P11" i="1"/>
  <c r="S10" i="1"/>
  <c r="R10" i="1"/>
  <c r="Q10" i="1"/>
  <c r="P10" i="1"/>
  <c r="S9" i="1"/>
  <c r="R9" i="1"/>
  <c r="Q9" i="1"/>
  <c r="P9" i="1"/>
  <c r="B168" i="1"/>
  <c r="V168" i="1"/>
  <c r="B167" i="1"/>
  <c r="V167" i="1"/>
  <c r="B166" i="1"/>
  <c r="V166" i="1"/>
  <c r="B165" i="1"/>
  <c r="V165" i="1"/>
  <c r="B164" i="1"/>
  <c r="V164" i="1"/>
  <c r="B163" i="1"/>
  <c r="V163" i="1"/>
  <c r="B162" i="1"/>
  <c r="V162" i="1"/>
  <c r="B161" i="1"/>
  <c r="V161" i="1"/>
  <c r="B160" i="1"/>
  <c r="V160" i="1"/>
  <c r="B159" i="1"/>
  <c r="V159" i="1"/>
  <c r="B158" i="1"/>
  <c r="V158" i="1"/>
  <c r="B157" i="1"/>
  <c r="V157" i="1"/>
  <c r="B156" i="1"/>
  <c r="V156" i="1"/>
  <c r="B155" i="1"/>
  <c r="V155" i="1"/>
  <c r="B154" i="1"/>
  <c r="V154" i="1"/>
  <c r="B153" i="1"/>
  <c r="V153" i="1"/>
  <c r="B152" i="1"/>
  <c r="V152" i="1"/>
  <c r="B151" i="1"/>
  <c r="V151" i="1"/>
  <c r="B150" i="1"/>
  <c r="V150" i="1"/>
  <c r="B149" i="1"/>
  <c r="V149" i="1"/>
  <c r="B148" i="1"/>
  <c r="V148" i="1"/>
  <c r="B147" i="1"/>
  <c r="V147" i="1"/>
  <c r="B146" i="1"/>
  <c r="V146" i="1"/>
  <c r="B145" i="1"/>
  <c r="V145" i="1"/>
  <c r="B144" i="1"/>
  <c r="V144" i="1"/>
  <c r="B143" i="1"/>
  <c r="V143" i="1"/>
  <c r="B142" i="1"/>
  <c r="V142" i="1"/>
  <c r="B141" i="1"/>
  <c r="V141" i="1"/>
  <c r="B140" i="1"/>
  <c r="V140" i="1"/>
  <c r="B139" i="1"/>
  <c r="V139" i="1"/>
  <c r="B138" i="1"/>
  <c r="V138" i="1"/>
  <c r="B137" i="1"/>
  <c r="V137" i="1"/>
  <c r="B136" i="1"/>
  <c r="V136" i="1"/>
  <c r="B135" i="1"/>
  <c r="V135" i="1"/>
  <c r="B134" i="1"/>
  <c r="V134" i="1"/>
  <c r="B133" i="1"/>
  <c r="V133" i="1"/>
  <c r="B132" i="1"/>
  <c r="V132" i="1"/>
  <c r="B131" i="1"/>
  <c r="V131" i="1"/>
  <c r="B130" i="1"/>
  <c r="V130" i="1"/>
  <c r="B129" i="1"/>
  <c r="V129" i="1"/>
  <c r="B128" i="1"/>
  <c r="V128" i="1"/>
  <c r="B127" i="1"/>
  <c r="V127" i="1"/>
  <c r="B126" i="1"/>
  <c r="V126" i="1"/>
  <c r="B125" i="1"/>
  <c r="V125" i="1"/>
  <c r="B124" i="1"/>
  <c r="V124" i="1"/>
  <c r="B123" i="1"/>
  <c r="V123" i="1"/>
  <c r="B122" i="1"/>
  <c r="V122" i="1"/>
  <c r="B121" i="1"/>
  <c r="V121" i="1"/>
  <c r="B120" i="1"/>
  <c r="V120" i="1"/>
  <c r="B119" i="1"/>
  <c r="V119" i="1"/>
  <c r="B118" i="1"/>
  <c r="V118" i="1"/>
  <c r="B117" i="1"/>
  <c r="V117" i="1"/>
  <c r="B116" i="1"/>
  <c r="V116" i="1"/>
  <c r="B115" i="1"/>
  <c r="V115" i="1"/>
  <c r="B114" i="1"/>
  <c r="V114" i="1"/>
  <c r="B113" i="1"/>
  <c r="V113" i="1"/>
  <c r="B112" i="1"/>
  <c r="V112" i="1"/>
  <c r="B111" i="1"/>
  <c r="V111" i="1"/>
  <c r="B110" i="1"/>
  <c r="V110" i="1"/>
  <c r="B109" i="1"/>
  <c r="V109" i="1"/>
  <c r="B108" i="1"/>
  <c r="V108" i="1"/>
  <c r="B107" i="1"/>
  <c r="V107" i="1"/>
  <c r="B106" i="1"/>
  <c r="V106" i="1"/>
  <c r="B105" i="1"/>
  <c r="V105" i="1"/>
  <c r="B104" i="1"/>
  <c r="V104" i="1"/>
  <c r="B103" i="1"/>
  <c r="V103" i="1"/>
  <c r="B102" i="1"/>
  <c r="V102" i="1"/>
  <c r="B101" i="1"/>
  <c r="V101" i="1"/>
  <c r="B100" i="1"/>
  <c r="V100" i="1"/>
  <c r="B99" i="1"/>
  <c r="V99" i="1"/>
  <c r="B98" i="1"/>
  <c r="V98" i="1"/>
  <c r="B97" i="1"/>
  <c r="V97" i="1"/>
  <c r="B96" i="1"/>
  <c r="V96" i="1"/>
  <c r="B95" i="1"/>
  <c r="V95" i="1"/>
  <c r="B94" i="1"/>
  <c r="V94" i="1"/>
  <c r="B93" i="1"/>
  <c r="V93" i="1"/>
  <c r="B92" i="1"/>
  <c r="V92" i="1"/>
  <c r="B91" i="1"/>
  <c r="V91" i="1"/>
  <c r="B90" i="1"/>
  <c r="V90" i="1"/>
  <c r="B89" i="1"/>
  <c r="V89" i="1"/>
  <c r="B88" i="1"/>
  <c r="V88" i="1"/>
  <c r="B87" i="1"/>
  <c r="V87" i="1"/>
  <c r="B86" i="1"/>
  <c r="V86" i="1"/>
  <c r="B85" i="1"/>
  <c r="V85" i="1"/>
  <c r="B84" i="1"/>
  <c r="V84" i="1"/>
  <c r="B83" i="1"/>
  <c r="V83" i="1"/>
  <c r="B82" i="1"/>
  <c r="V82" i="1"/>
  <c r="B81" i="1"/>
  <c r="V81" i="1"/>
  <c r="B80" i="1"/>
  <c r="V80" i="1"/>
  <c r="B79" i="1"/>
  <c r="V79" i="1"/>
  <c r="B78" i="1"/>
  <c r="V78" i="1"/>
  <c r="B77" i="1"/>
  <c r="V77" i="1"/>
  <c r="B76" i="1"/>
  <c r="V76" i="1"/>
  <c r="B75" i="1"/>
  <c r="V75" i="1"/>
  <c r="B74" i="1"/>
  <c r="V74" i="1"/>
  <c r="B73" i="1"/>
  <c r="V73" i="1"/>
  <c r="B72" i="1"/>
  <c r="V72" i="1"/>
  <c r="B71" i="1"/>
  <c r="V71" i="1"/>
  <c r="B70" i="1"/>
  <c r="V70" i="1"/>
  <c r="B69" i="1"/>
  <c r="V69" i="1"/>
  <c r="B68" i="1"/>
  <c r="V68" i="1"/>
  <c r="B67" i="1"/>
  <c r="V67" i="1"/>
  <c r="B66" i="1"/>
  <c r="V66" i="1"/>
  <c r="B65" i="1"/>
  <c r="V65" i="1"/>
  <c r="B64" i="1"/>
  <c r="V64" i="1"/>
  <c r="B63" i="1"/>
  <c r="V63" i="1"/>
  <c r="B62" i="1"/>
  <c r="V62" i="1"/>
  <c r="B61" i="1"/>
  <c r="V61" i="1"/>
  <c r="B60" i="1"/>
  <c r="V60" i="1"/>
  <c r="B59" i="1"/>
  <c r="V59" i="1"/>
  <c r="B58" i="1"/>
  <c r="V58" i="1"/>
  <c r="B57" i="1"/>
  <c r="V57" i="1"/>
  <c r="B56" i="1"/>
  <c r="V56" i="1"/>
  <c r="B55" i="1"/>
  <c r="V55" i="1"/>
  <c r="B54" i="1"/>
  <c r="V54" i="1"/>
  <c r="B53" i="1"/>
  <c r="V53" i="1"/>
  <c r="B52" i="1"/>
  <c r="V52" i="1"/>
  <c r="B51" i="1"/>
  <c r="V51" i="1"/>
  <c r="B50" i="1"/>
  <c r="V50" i="1"/>
  <c r="B49" i="1"/>
  <c r="V49" i="1"/>
  <c r="B48" i="1"/>
  <c r="V48" i="1"/>
  <c r="B47" i="1"/>
  <c r="V47" i="1"/>
  <c r="B46" i="1"/>
  <c r="V46" i="1"/>
  <c r="B45" i="1"/>
  <c r="V45" i="1"/>
  <c r="B44" i="1"/>
  <c r="V44" i="1"/>
  <c r="B43" i="1"/>
  <c r="V43" i="1"/>
  <c r="B42" i="1"/>
  <c r="V42" i="1"/>
  <c r="B41" i="1"/>
  <c r="V41" i="1"/>
  <c r="B40" i="1"/>
  <c r="V40" i="1"/>
  <c r="B39" i="1"/>
  <c r="V39" i="1"/>
  <c r="B38" i="1"/>
  <c r="V38" i="1"/>
  <c r="B37" i="1"/>
  <c r="V37" i="1"/>
  <c r="B36" i="1"/>
  <c r="V36" i="1"/>
  <c r="B35" i="1"/>
  <c r="V35" i="1"/>
  <c r="B34" i="1"/>
  <c r="V34" i="1"/>
  <c r="B33" i="1"/>
  <c r="V33" i="1"/>
  <c r="B32" i="1"/>
  <c r="V32" i="1"/>
  <c r="B31" i="1"/>
  <c r="V31" i="1"/>
  <c r="B30" i="1"/>
  <c r="V30" i="1"/>
  <c r="B29" i="1"/>
  <c r="V29" i="1"/>
  <c r="B28" i="1"/>
  <c r="V28" i="1"/>
  <c r="B27" i="1"/>
  <c r="V27" i="1"/>
  <c r="B26" i="1"/>
  <c r="V26" i="1"/>
  <c r="B25" i="1"/>
  <c r="V25" i="1"/>
  <c r="B24" i="1"/>
  <c r="V24" i="1"/>
  <c r="B23" i="1"/>
  <c r="V23" i="1"/>
  <c r="B22" i="1"/>
  <c r="V22" i="1"/>
  <c r="B21" i="1"/>
  <c r="V21" i="1"/>
  <c r="B20" i="1"/>
  <c r="V20" i="1"/>
  <c r="B19" i="1"/>
  <c r="V19" i="1"/>
  <c r="B18" i="1"/>
  <c r="V18" i="1"/>
  <c r="B17" i="1"/>
  <c r="V17" i="1"/>
  <c r="B16" i="1"/>
  <c r="V16" i="1"/>
  <c r="B15" i="1"/>
  <c r="V15" i="1"/>
  <c r="B14" i="1"/>
  <c r="V14" i="1"/>
  <c r="B13" i="1"/>
  <c r="V13" i="1"/>
  <c r="B12" i="1"/>
  <c r="V12" i="1"/>
  <c r="B11" i="1"/>
  <c r="V11" i="1"/>
  <c r="B10" i="1"/>
  <c r="V10" i="1"/>
  <c r="B9" i="1"/>
  <c r="V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N168" i="1"/>
  <c r="N167" i="1"/>
  <c r="N166" i="1"/>
  <c r="N165" i="1"/>
  <c r="N164" i="1"/>
  <c r="N163" i="1"/>
  <c r="N162" i="1"/>
  <c r="N161" i="1"/>
  <c r="N160" i="1"/>
  <c r="N159" i="1"/>
  <c r="N158" i="1"/>
  <c r="N157" i="1"/>
  <c r="N156" i="1"/>
  <c r="N155" i="1"/>
  <c r="N154" i="1"/>
  <c r="N153" i="1"/>
  <c r="N152" i="1"/>
  <c r="N151" i="1"/>
  <c r="N150" i="1"/>
  <c r="N149" i="1"/>
  <c r="N148"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O9" i="1"/>
  <c r="N9" i="1"/>
  <c r="M9" i="1"/>
  <c r="K168" i="1"/>
  <c r="L168" i="1"/>
  <c r="K167" i="1"/>
  <c r="L167" i="1"/>
  <c r="K166" i="1"/>
  <c r="L166" i="1"/>
  <c r="K165" i="1"/>
  <c r="L165" i="1"/>
  <c r="K164" i="1"/>
  <c r="L164" i="1"/>
  <c r="K163" i="1"/>
  <c r="L163" i="1"/>
  <c r="K162" i="1"/>
  <c r="L162" i="1"/>
  <c r="K161" i="1"/>
  <c r="L161" i="1"/>
  <c r="K160" i="1"/>
  <c r="L160" i="1"/>
  <c r="K159" i="1"/>
  <c r="L159" i="1"/>
  <c r="K158" i="1"/>
  <c r="L158" i="1"/>
  <c r="K157" i="1"/>
  <c r="L157" i="1"/>
  <c r="K156" i="1"/>
  <c r="L156" i="1"/>
  <c r="K155" i="1"/>
  <c r="L155" i="1"/>
  <c r="K154" i="1"/>
  <c r="L154" i="1"/>
  <c r="K153" i="1"/>
  <c r="L153" i="1"/>
  <c r="K152" i="1"/>
  <c r="L152" i="1"/>
  <c r="K151" i="1"/>
  <c r="L151" i="1"/>
  <c r="K150" i="1"/>
  <c r="L150" i="1"/>
  <c r="K149" i="1"/>
  <c r="L149" i="1"/>
  <c r="K148" i="1"/>
  <c r="L148" i="1"/>
  <c r="K147" i="1"/>
  <c r="L147" i="1"/>
  <c r="K146" i="1"/>
  <c r="L146" i="1"/>
  <c r="K145" i="1"/>
  <c r="L145" i="1"/>
  <c r="K144" i="1"/>
  <c r="L144" i="1"/>
  <c r="K143" i="1"/>
  <c r="L143" i="1"/>
  <c r="K142" i="1"/>
  <c r="L142" i="1"/>
  <c r="K141" i="1"/>
  <c r="L141" i="1"/>
  <c r="K140" i="1"/>
  <c r="L140" i="1"/>
  <c r="K139" i="1"/>
  <c r="L139" i="1"/>
  <c r="K138" i="1"/>
  <c r="L138" i="1"/>
  <c r="K137" i="1"/>
  <c r="L137" i="1"/>
  <c r="K136" i="1"/>
  <c r="L136" i="1"/>
  <c r="K135" i="1"/>
  <c r="L135" i="1"/>
  <c r="K134" i="1"/>
  <c r="L134" i="1"/>
  <c r="K133" i="1"/>
  <c r="L133" i="1"/>
  <c r="K132" i="1"/>
  <c r="L132" i="1"/>
  <c r="K131" i="1"/>
  <c r="L131" i="1"/>
  <c r="K130" i="1"/>
  <c r="L130" i="1"/>
  <c r="K129" i="1"/>
  <c r="L129" i="1"/>
  <c r="K128" i="1"/>
  <c r="L128" i="1"/>
  <c r="K127" i="1"/>
  <c r="L127" i="1"/>
  <c r="K126" i="1"/>
  <c r="L126" i="1"/>
  <c r="K125" i="1"/>
  <c r="L125" i="1"/>
  <c r="K124" i="1"/>
  <c r="L124" i="1"/>
  <c r="K123" i="1"/>
  <c r="L123" i="1"/>
  <c r="K122" i="1"/>
  <c r="L122" i="1"/>
  <c r="K121" i="1"/>
  <c r="L121" i="1"/>
  <c r="K120" i="1"/>
  <c r="L120" i="1"/>
  <c r="K119" i="1"/>
  <c r="L119" i="1"/>
  <c r="K118" i="1"/>
  <c r="L118" i="1"/>
  <c r="K117" i="1"/>
  <c r="L117" i="1"/>
  <c r="K116" i="1"/>
  <c r="L116" i="1"/>
  <c r="K115" i="1"/>
  <c r="L115" i="1"/>
  <c r="K114" i="1"/>
  <c r="L114" i="1"/>
  <c r="K113" i="1"/>
  <c r="L113" i="1"/>
  <c r="K112" i="1"/>
  <c r="L112" i="1"/>
  <c r="K111" i="1"/>
  <c r="L111" i="1"/>
  <c r="K110" i="1"/>
  <c r="L110" i="1"/>
  <c r="K109" i="1"/>
  <c r="L109" i="1"/>
  <c r="K108" i="1"/>
  <c r="L108" i="1"/>
  <c r="K107" i="1"/>
  <c r="L107" i="1"/>
  <c r="K106" i="1"/>
  <c r="L106" i="1"/>
  <c r="K105" i="1"/>
  <c r="L105" i="1"/>
  <c r="K104" i="1"/>
  <c r="L104" i="1"/>
  <c r="K103" i="1"/>
  <c r="L103" i="1"/>
  <c r="K102" i="1"/>
  <c r="L102" i="1"/>
  <c r="K101" i="1"/>
  <c r="L101" i="1"/>
  <c r="K100" i="1"/>
  <c r="L100" i="1"/>
  <c r="K99" i="1"/>
  <c r="L99" i="1"/>
  <c r="K98" i="1"/>
  <c r="L98" i="1"/>
  <c r="K97" i="1"/>
  <c r="L97" i="1"/>
  <c r="K96" i="1"/>
  <c r="L96" i="1"/>
  <c r="K95" i="1"/>
  <c r="L95" i="1"/>
  <c r="K94" i="1"/>
  <c r="L94" i="1"/>
  <c r="K93" i="1"/>
  <c r="L93" i="1"/>
  <c r="K92" i="1"/>
  <c r="L92" i="1"/>
  <c r="K91" i="1"/>
  <c r="L91" i="1"/>
  <c r="K90" i="1"/>
  <c r="L90" i="1"/>
  <c r="K89" i="1"/>
  <c r="L89" i="1"/>
  <c r="K88" i="1"/>
  <c r="L88" i="1"/>
  <c r="K87" i="1"/>
  <c r="L87" i="1"/>
  <c r="K86" i="1"/>
  <c r="L86" i="1"/>
  <c r="K85" i="1"/>
  <c r="L85" i="1"/>
  <c r="K84" i="1"/>
  <c r="L84" i="1"/>
  <c r="K83" i="1"/>
  <c r="L83" i="1"/>
  <c r="K82" i="1"/>
  <c r="L82" i="1"/>
  <c r="K81" i="1"/>
  <c r="L81" i="1"/>
  <c r="K80" i="1"/>
  <c r="L80" i="1"/>
  <c r="K79" i="1"/>
  <c r="L79" i="1"/>
  <c r="K78" i="1"/>
  <c r="L78" i="1"/>
  <c r="K77" i="1"/>
  <c r="L77" i="1"/>
  <c r="K76" i="1"/>
  <c r="L76" i="1"/>
  <c r="K75" i="1"/>
  <c r="L75" i="1"/>
  <c r="K74" i="1"/>
  <c r="L74" i="1"/>
  <c r="K73" i="1"/>
  <c r="L73" i="1"/>
  <c r="K72" i="1"/>
  <c r="L72" i="1"/>
  <c r="K71" i="1"/>
  <c r="L71" i="1"/>
  <c r="K70" i="1"/>
  <c r="L70" i="1"/>
  <c r="K69" i="1"/>
  <c r="L69" i="1"/>
  <c r="K68" i="1"/>
  <c r="L68" i="1"/>
  <c r="K67" i="1"/>
  <c r="L67" i="1"/>
  <c r="K66" i="1"/>
  <c r="L66" i="1"/>
  <c r="K65" i="1"/>
  <c r="L65" i="1"/>
  <c r="K64" i="1"/>
  <c r="L64" i="1"/>
  <c r="K63" i="1"/>
  <c r="L63" i="1"/>
  <c r="K62" i="1"/>
  <c r="L62" i="1"/>
  <c r="K61" i="1"/>
  <c r="L61" i="1"/>
  <c r="K60" i="1"/>
  <c r="L60" i="1"/>
  <c r="K59" i="1"/>
  <c r="L59" i="1"/>
  <c r="K58" i="1"/>
  <c r="L58" i="1"/>
  <c r="K57" i="1"/>
  <c r="L57" i="1"/>
  <c r="K56" i="1"/>
  <c r="L56" i="1"/>
  <c r="K55" i="1"/>
  <c r="L55" i="1"/>
  <c r="K54" i="1"/>
  <c r="L54" i="1"/>
  <c r="K53" i="1"/>
  <c r="L53" i="1"/>
  <c r="K52" i="1"/>
  <c r="L52" i="1"/>
  <c r="K51" i="1"/>
  <c r="L51" i="1"/>
  <c r="K50" i="1"/>
  <c r="L50" i="1"/>
  <c r="K49" i="1"/>
  <c r="L49" i="1"/>
  <c r="K48" i="1"/>
  <c r="L48" i="1"/>
  <c r="K47" i="1"/>
  <c r="L47" i="1"/>
  <c r="K46" i="1"/>
  <c r="L46" i="1"/>
  <c r="K45" i="1"/>
  <c r="L45" i="1"/>
  <c r="K44" i="1"/>
  <c r="L44" i="1"/>
  <c r="K43" i="1"/>
  <c r="L43" i="1"/>
  <c r="K42" i="1"/>
  <c r="L42" i="1"/>
  <c r="K41" i="1"/>
  <c r="L41" i="1"/>
  <c r="K40" i="1"/>
  <c r="L40" i="1"/>
  <c r="K39" i="1"/>
  <c r="L39" i="1"/>
  <c r="K38" i="1"/>
  <c r="L38" i="1"/>
  <c r="K37" i="1"/>
  <c r="L37" i="1"/>
  <c r="K36" i="1"/>
  <c r="L36" i="1"/>
  <c r="K35" i="1"/>
  <c r="L35" i="1"/>
  <c r="K34" i="1"/>
  <c r="L34" i="1"/>
  <c r="K33" i="1"/>
  <c r="L33" i="1"/>
  <c r="K32" i="1"/>
  <c r="L32" i="1"/>
  <c r="K31" i="1"/>
  <c r="L31" i="1"/>
  <c r="K30" i="1"/>
  <c r="L30" i="1"/>
  <c r="K29" i="1"/>
  <c r="L29" i="1"/>
  <c r="K28" i="1"/>
  <c r="L28" i="1"/>
  <c r="K27" i="1"/>
  <c r="L27" i="1"/>
  <c r="K26" i="1"/>
  <c r="L26" i="1"/>
  <c r="K25" i="1"/>
  <c r="L25" i="1"/>
  <c r="K24" i="1"/>
  <c r="L24" i="1"/>
  <c r="K23" i="1"/>
  <c r="L23" i="1"/>
  <c r="K22" i="1"/>
  <c r="L22" i="1"/>
  <c r="K21" i="1"/>
  <c r="L21" i="1"/>
  <c r="K20" i="1"/>
  <c r="L20" i="1"/>
  <c r="K19" i="1"/>
  <c r="L19" i="1"/>
  <c r="K18" i="1"/>
  <c r="L18" i="1"/>
  <c r="K17" i="1"/>
  <c r="L17" i="1"/>
  <c r="K16" i="1"/>
  <c r="L16" i="1"/>
  <c r="K15" i="1"/>
  <c r="L15" i="1"/>
  <c r="K14" i="1"/>
  <c r="L14" i="1"/>
  <c r="K13" i="1"/>
  <c r="L13" i="1"/>
  <c r="K12" i="1"/>
  <c r="L12" i="1"/>
  <c r="K11" i="1"/>
  <c r="L11" i="1"/>
  <c r="K10" i="1"/>
  <c r="L10" i="1"/>
  <c r="K9" i="1"/>
  <c r="L9" i="1"/>
  <c r="F167"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E168" i="1"/>
  <c r="J168" i="1"/>
  <c r="E167" i="1"/>
  <c r="J167" i="1"/>
  <c r="E166" i="1"/>
  <c r="J166" i="1"/>
  <c r="E165" i="1"/>
  <c r="J165" i="1"/>
  <c r="E164" i="1"/>
  <c r="J164" i="1"/>
  <c r="E163" i="1"/>
  <c r="J163" i="1"/>
  <c r="E162" i="1"/>
  <c r="J162" i="1"/>
  <c r="E161" i="1"/>
  <c r="J161" i="1"/>
  <c r="E159" i="1"/>
  <c r="J159" i="1"/>
  <c r="E158" i="1"/>
  <c r="J158" i="1"/>
  <c r="E157" i="1"/>
  <c r="J157" i="1"/>
  <c r="E156" i="1"/>
  <c r="J156" i="1"/>
  <c r="E155" i="1"/>
  <c r="J155" i="1"/>
  <c r="E154" i="1"/>
  <c r="J154" i="1"/>
  <c r="E153" i="1"/>
  <c r="J153" i="1"/>
  <c r="E152" i="1"/>
  <c r="J152" i="1"/>
  <c r="E150" i="1"/>
  <c r="J150" i="1"/>
  <c r="E149" i="1"/>
  <c r="J149" i="1"/>
  <c r="E148" i="1"/>
  <c r="J148" i="1"/>
  <c r="E147" i="1"/>
  <c r="J147" i="1"/>
  <c r="E146" i="1"/>
  <c r="J146" i="1"/>
  <c r="E145" i="1"/>
  <c r="J145" i="1"/>
  <c r="E144" i="1"/>
  <c r="J144" i="1"/>
  <c r="E143" i="1"/>
  <c r="J143" i="1"/>
  <c r="E142" i="1"/>
  <c r="J142" i="1"/>
  <c r="E141" i="1"/>
  <c r="J141" i="1"/>
  <c r="E140" i="1"/>
  <c r="J140" i="1"/>
  <c r="E139" i="1"/>
  <c r="J139" i="1"/>
  <c r="E137" i="1"/>
  <c r="J137" i="1"/>
  <c r="E136" i="1"/>
  <c r="J136" i="1"/>
  <c r="E135" i="1"/>
  <c r="J135" i="1"/>
  <c r="E134" i="1"/>
  <c r="J134" i="1"/>
  <c r="E133" i="1"/>
  <c r="J133" i="1"/>
  <c r="E132" i="1"/>
  <c r="J132" i="1"/>
  <c r="E131" i="1"/>
  <c r="J131" i="1"/>
  <c r="E130" i="1"/>
  <c r="J130" i="1"/>
  <c r="E129" i="1"/>
  <c r="J129" i="1"/>
  <c r="E128" i="1"/>
  <c r="J128" i="1"/>
  <c r="E127" i="1"/>
  <c r="J127" i="1"/>
  <c r="E125" i="1"/>
  <c r="J125" i="1"/>
  <c r="E124" i="1"/>
  <c r="J124" i="1"/>
  <c r="E123" i="1"/>
  <c r="J123" i="1"/>
  <c r="E122" i="1"/>
  <c r="J122" i="1"/>
  <c r="E121" i="1"/>
  <c r="J121" i="1"/>
  <c r="E120" i="1"/>
  <c r="J120" i="1"/>
  <c r="E119" i="1"/>
  <c r="J119" i="1"/>
  <c r="E118" i="1"/>
  <c r="J118" i="1"/>
  <c r="E117" i="1"/>
  <c r="J117" i="1"/>
  <c r="E116" i="1"/>
  <c r="J116" i="1"/>
  <c r="E115" i="1"/>
  <c r="J115" i="1"/>
  <c r="E114" i="1"/>
  <c r="J114" i="1"/>
  <c r="E113" i="1"/>
  <c r="J113" i="1"/>
  <c r="E112" i="1"/>
  <c r="J112" i="1"/>
  <c r="E111" i="1"/>
  <c r="J111" i="1"/>
  <c r="E110" i="1"/>
  <c r="J110" i="1"/>
  <c r="E109" i="1"/>
  <c r="J109" i="1"/>
  <c r="E108" i="1"/>
  <c r="J108" i="1"/>
  <c r="E107" i="1"/>
  <c r="J107" i="1"/>
  <c r="E106" i="1"/>
  <c r="J106" i="1"/>
  <c r="E105" i="1"/>
  <c r="J105" i="1"/>
  <c r="E104" i="1"/>
  <c r="J104" i="1"/>
  <c r="E103" i="1"/>
  <c r="J103" i="1"/>
  <c r="E102" i="1"/>
  <c r="J102" i="1"/>
  <c r="E101" i="1"/>
  <c r="J101" i="1"/>
  <c r="E100" i="1"/>
  <c r="J100" i="1"/>
  <c r="E99" i="1"/>
  <c r="J99" i="1"/>
  <c r="E97" i="1"/>
  <c r="J97" i="1"/>
  <c r="E96" i="1"/>
  <c r="J96" i="1"/>
  <c r="E95" i="1"/>
  <c r="J95" i="1"/>
  <c r="E94" i="1"/>
  <c r="J94" i="1"/>
  <c r="E93" i="1"/>
  <c r="J93" i="1"/>
  <c r="E92" i="1"/>
  <c r="J92" i="1"/>
  <c r="E90" i="1"/>
  <c r="J90" i="1"/>
  <c r="E89" i="1"/>
  <c r="J89" i="1"/>
  <c r="E88" i="1"/>
  <c r="J88" i="1"/>
  <c r="E87" i="1"/>
  <c r="J87" i="1"/>
  <c r="E86" i="1"/>
  <c r="J86" i="1"/>
  <c r="E85" i="1"/>
  <c r="J85" i="1"/>
  <c r="E84" i="1"/>
  <c r="J84" i="1"/>
  <c r="E83" i="1"/>
  <c r="J83" i="1"/>
  <c r="E82" i="1"/>
  <c r="J82" i="1"/>
  <c r="E81" i="1"/>
  <c r="J81" i="1"/>
  <c r="E80" i="1"/>
  <c r="J80" i="1"/>
  <c r="E79" i="1"/>
  <c r="J79" i="1"/>
  <c r="E77" i="1"/>
  <c r="J77" i="1"/>
  <c r="E76" i="1"/>
  <c r="J76" i="1"/>
  <c r="E75" i="1"/>
  <c r="J75" i="1"/>
  <c r="E74" i="1"/>
  <c r="J74" i="1"/>
  <c r="E73" i="1"/>
  <c r="J73" i="1"/>
  <c r="E72" i="1"/>
  <c r="J72" i="1"/>
  <c r="E71" i="1"/>
  <c r="J71" i="1"/>
  <c r="E69" i="1"/>
  <c r="J69" i="1"/>
  <c r="E68" i="1"/>
  <c r="J68" i="1"/>
  <c r="E67" i="1"/>
  <c r="J67" i="1"/>
  <c r="E66" i="1"/>
  <c r="J66" i="1"/>
  <c r="E65" i="1"/>
  <c r="J65" i="1"/>
  <c r="E64" i="1"/>
  <c r="J64" i="1"/>
  <c r="E63" i="1"/>
  <c r="J63" i="1"/>
  <c r="E62" i="1"/>
  <c r="J62" i="1"/>
  <c r="E61" i="1"/>
  <c r="J61" i="1"/>
  <c r="E60" i="1"/>
  <c r="J60" i="1"/>
  <c r="E59" i="1"/>
  <c r="J59" i="1"/>
  <c r="E58" i="1"/>
  <c r="J58" i="1"/>
  <c r="E57" i="1"/>
  <c r="J57" i="1"/>
  <c r="E56" i="1"/>
  <c r="J56" i="1"/>
  <c r="E55" i="1"/>
  <c r="J55" i="1"/>
  <c r="E54" i="1"/>
  <c r="J54" i="1"/>
  <c r="E53" i="1"/>
  <c r="J53" i="1"/>
  <c r="E52" i="1"/>
  <c r="J52" i="1"/>
  <c r="E51" i="1"/>
  <c r="J51" i="1"/>
  <c r="E50" i="1"/>
  <c r="J50" i="1"/>
  <c r="E49" i="1"/>
  <c r="J49" i="1"/>
  <c r="E48" i="1"/>
  <c r="J48" i="1"/>
  <c r="E47" i="1"/>
  <c r="J47" i="1"/>
  <c r="E46" i="1"/>
  <c r="J46" i="1"/>
  <c r="E45" i="1"/>
  <c r="J45" i="1"/>
  <c r="E44" i="1"/>
  <c r="J44" i="1"/>
  <c r="E43" i="1"/>
  <c r="J43" i="1"/>
  <c r="E42" i="1"/>
  <c r="J42" i="1"/>
  <c r="E41" i="1"/>
  <c r="J41" i="1"/>
  <c r="E40" i="1"/>
  <c r="J40" i="1"/>
  <c r="E39" i="1"/>
  <c r="J39" i="1"/>
  <c r="E37" i="1"/>
  <c r="J37" i="1"/>
  <c r="E36" i="1"/>
  <c r="J36" i="1"/>
  <c r="E35" i="1"/>
  <c r="J35" i="1"/>
  <c r="E34" i="1"/>
  <c r="J34" i="1"/>
  <c r="E33" i="1"/>
  <c r="J33" i="1"/>
  <c r="E32" i="1"/>
  <c r="J32" i="1"/>
  <c r="E31" i="1"/>
  <c r="J31" i="1"/>
  <c r="E30" i="1"/>
  <c r="J30" i="1"/>
  <c r="E29" i="1"/>
  <c r="J29" i="1"/>
  <c r="E28" i="1"/>
  <c r="J28" i="1"/>
  <c r="E27" i="1"/>
  <c r="J27" i="1"/>
  <c r="E26" i="1"/>
  <c r="J26" i="1"/>
  <c r="E25" i="1"/>
  <c r="J25" i="1"/>
  <c r="E24" i="1"/>
  <c r="J24" i="1"/>
  <c r="E23" i="1"/>
  <c r="J23" i="1"/>
  <c r="E22" i="1"/>
  <c r="J22" i="1"/>
  <c r="E21" i="1"/>
  <c r="J21" i="1"/>
  <c r="E20" i="1"/>
  <c r="J20" i="1"/>
  <c r="E19" i="1"/>
  <c r="J19" i="1"/>
  <c r="E18" i="1"/>
  <c r="J18" i="1"/>
  <c r="E17" i="1"/>
  <c r="J17" i="1"/>
  <c r="E16" i="1"/>
  <c r="J16" i="1"/>
  <c r="E15" i="1"/>
  <c r="J15" i="1"/>
  <c r="E14" i="1"/>
  <c r="J14" i="1"/>
  <c r="E13" i="1"/>
  <c r="J13" i="1"/>
  <c r="E12" i="1"/>
  <c r="J12" i="1"/>
  <c r="E11" i="1"/>
  <c r="J11" i="1"/>
  <c r="E10" i="1"/>
  <c r="J10" i="1"/>
  <c r="E9" i="1"/>
  <c r="J9" i="1"/>
  <c r="D168" i="1"/>
  <c r="I168" i="1"/>
  <c r="D167" i="1"/>
  <c r="I167" i="1"/>
  <c r="D166" i="1"/>
  <c r="I166" i="1"/>
  <c r="D165" i="1"/>
  <c r="I165" i="1"/>
  <c r="D164" i="1"/>
  <c r="I164" i="1"/>
  <c r="D163" i="1"/>
  <c r="I163" i="1"/>
  <c r="D162" i="1"/>
  <c r="I162" i="1"/>
  <c r="D161" i="1"/>
  <c r="I161" i="1"/>
  <c r="D160" i="1"/>
  <c r="I160" i="1"/>
  <c r="D159" i="1"/>
  <c r="I159" i="1"/>
  <c r="D158" i="1"/>
  <c r="I158" i="1"/>
  <c r="D157" i="1"/>
  <c r="I157" i="1"/>
  <c r="D156" i="1"/>
  <c r="I156" i="1"/>
  <c r="D155" i="1"/>
  <c r="I155" i="1"/>
  <c r="D154" i="1"/>
  <c r="I154" i="1"/>
  <c r="D153" i="1"/>
  <c r="I153" i="1"/>
  <c r="D151" i="1"/>
  <c r="I151" i="1"/>
  <c r="D150" i="1"/>
  <c r="I150" i="1"/>
  <c r="D149" i="1"/>
  <c r="I149" i="1"/>
  <c r="D148" i="1"/>
  <c r="I148" i="1"/>
  <c r="D146" i="1"/>
  <c r="I146" i="1"/>
  <c r="D145" i="1"/>
  <c r="I145" i="1"/>
  <c r="D144" i="1"/>
  <c r="I144" i="1"/>
  <c r="D143" i="1"/>
  <c r="I143" i="1"/>
  <c r="D142" i="1"/>
  <c r="I142" i="1"/>
  <c r="D141" i="1"/>
  <c r="I141" i="1"/>
  <c r="D140" i="1"/>
  <c r="I140" i="1"/>
  <c r="D139" i="1"/>
  <c r="I139" i="1"/>
  <c r="D138" i="1"/>
  <c r="I138" i="1"/>
  <c r="D137" i="1"/>
  <c r="I137" i="1"/>
  <c r="D136" i="1"/>
  <c r="I136" i="1"/>
  <c r="D135" i="1"/>
  <c r="I135" i="1"/>
  <c r="D134" i="1"/>
  <c r="I134" i="1"/>
  <c r="D133" i="1"/>
  <c r="I133" i="1"/>
  <c r="D132" i="1"/>
  <c r="I132" i="1"/>
  <c r="D131" i="1"/>
  <c r="I131" i="1"/>
  <c r="D130" i="1"/>
  <c r="I130" i="1"/>
  <c r="D129" i="1"/>
  <c r="I129" i="1"/>
  <c r="D128" i="1"/>
  <c r="I128" i="1"/>
  <c r="D127" i="1"/>
  <c r="I127" i="1"/>
  <c r="D126" i="1"/>
  <c r="I126" i="1"/>
  <c r="D125" i="1"/>
  <c r="I125" i="1"/>
  <c r="D124" i="1"/>
  <c r="I124" i="1"/>
  <c r="D123" i="1"/>
  <c r="I123" i="1"/>
  <c r="D122" i="1"/>
  <c r="I122" i="1"/>
  <c r="D121" i="1"/>
  <c r="I121" i="1"/>
  <c r="D120" i="1"/>
  <c r="I120" i="1"/>
  <c r="D119" i="1"/>
  <c r="I119" i="1"/>
  <c r="D118" i="1"/>
  <c r="I118" i="1"/>
  <c r="D117" i="1"/>
  <c r="I117" i="1"/>
  <c r="D116" i="1"/>
  <c r="I116" i="1"/>
  <c r="D115" i="1"/>
  <c r="I115" i="1"/>
  <c r="D114" i="1"/>
  <c r="I114" i="1"/>
  <c r="D112" i="1"/>
  <c r="I112" i="1"/>
  <c r="D111" i="1"/>
  <c r="I111" i="1"/>
  <c r="D110" i="1"/>
  <c r="I110" i="1"/>
  <c r="D109" i="1"/>
  <c r="I109" i="1"/>
  <c r="D108" i="1"/>
  <c r="I108" i="1"/>
  <c r="D107" i="1"/>
  <c r="I107" i="1"/>
  <c r="D106" i="1"/>
  <c r="I106" i="1"/>
  <c r="D105" i="1"/>
  <c r="I105" i="1"/>
  <c r="D104" i="1"/>
  <c r="I104" i="1"/>
  <c r="D103" i="1"/>
  <c r="I103" i="1"/>
  <c r="D102" i="1"/>
  <c r="I102" i="1"/>
  <c r="D101" i="1"/>
  <c r="I101" i="1"/>
  <c r="D100" i="1"/>
  <c r="I100" i="1"/>
  <c r="D99" i="1"/>
  <c r="I99" i="1"/>
  <c r="D98" i="1"/>
  <c r="I98" i="1"/>
  <c r="D97" i="1"/>
  <c r="I97" i="1"/>
  <c r="D96" i="1"/>
  <c r="I96" i="1"/>
  <c r="D95" i="1"/>
  <c r="I95" i="1"/>
  <c r="D94" i="1"/>
  <c r="I94" i="1"/>
  <c r="D93" i="1"/>
  <c r="I93" i="1"/>
  <c r="D92" i="1"/>
  <c r="I92" i="1"/>
  <c r="D91" i="1"/>
  <c r="I91" i="1"/>
  <c r="D90" i="1"/>
  <c r="I90" i="1"/>
  <c r="D89" i="1"/>
  <c r="I89" i="1"/>
  <c r="D88" i="1"/>
  <c r="I88" i="1"/>
  <c r="D87" i="1"/>
  <c r="I87" i="1"/>
  <c r="D86" i="1"/>
  <c r="I86" i="1"/>
  <c r="D85" i="1"/>
  <c r="I85" i="1"/>
  <c r="D84" i="1"/>
  <c r="I84" i="1"/>
  <c r="D83" i="1"/>
  <c r="I83" i="1"/>
  <c r="D82" i="1"/>
  <c r="I82" i="1"/>
  <c r="D81" i="1"/>
  <c r="I81" i="1"/>
  <c r="D80" i="1"/>
  <c r="I80" i="1"/>
  <c r="D79" i="1"/>
  <c r="I79" i="1"/>
  <c r="D78" i="1"/>
  <c r="I78" i="1"/>
  <c r="D77" i="1"/>
  <c r="I77" i="1"/>
  <c r="D76" i="1"/>
  <c r="I76" i="1"/>
  <c r="D75" i="1"/>
  <c r="I75" i="1"/>
  <c r="D74" i="1"/>
  <c r="I74" i="1"/>
  <c r="D73" i="1"/>
  <c r="I73" i="1"/>
  <c r="D72" i="1"/>
  <c r="I72" i="1"/>
  <c r="D71" i="1"/>
  <c r="I71" i="1"/>
  <c r="D70" i="1"/>
  <c r="I70" i="1"/>
  <c r="D68" i="1"/>
  <c r="I68" i="1"/>
  <c r="D67" i="1"/>
  <c r="I67" i="1"/>
  <c r="D66" i="1"/>
  <c r="I66" i="1"/>
  <c r="D65" i="1"/>
  <c r="I65" i="1"/>
  <c r="D64" i="1"/>
  <c r="I64" i="1"/>
  <c r="D63" i="1"/>
  <c r="I63" i="1"/>
  <c r="D62" i="1"/>
  <c r="I62" i="1"/>
  <c r="D61" i="1"/>
  <c r="I61" i="1"/>
  <c r="D60" i="1"/>
  <c r="I60" i="1"/>
  <c r="D59" i="1"/>
  <c r="I59" i="1"/>
  <c r="D58" i="1"/>
  <c r="I58" i="1"/>
  <c r="D57" i="1"/>
  <c r="I57" i="1"/>
  <c r="D56" i="1"/>
  <c r="I56" i="1"/>
  <c r="D55" i="1"/>
  <c r="I55" i="1"/>
  <c r="D54" i="1"/>
  <c r="I54" i="1"/>
  <c r="D53" i="1"/>
  <c r="I53" i="1"/>
  <c r="D52" i="1"/>
  <c r="I52" i="1"/>
  <c r="D51" i="1"/>
  <c r="I51" i="1"/>
  <c r="D50" i="1"/>
  <c r="I50" i="1"/>
  <c r="D48" i="1"/>
  <c r="I48" i="1"/>
  <c r="D47" i="1"/>
  <c r="I47" i="1"/>
  <c r="D46" i="1"/>
  <c r="I46" i="1"/>
  <c r="D45" i="1"/>
  <c r="I45" i="1"/>
  <c r="D44" i="1"/>
  <c r="I44" i="1"/>
  <c r="D43" i="1"/>
  <c r="I43" i="1"/>
  <c r="D42" i="1"/>
  <c r="I42" i="1"/>
  <c r="D41" i="1"/>
  <c r="I41" i="1"/>
  <c r="D40" i="1"/>
  <c r="I40" i="1"/>
  <c r="D39" i="1"/>
  <c r="I39" i="1"/>
  <c r="D38" i="1"/>
  <c r="I38" i="1"/>
  <c r="D37" i="1"/>
  <c r="I37" i="1"/>
  <c r="D36" i="1"/>
  <c r="I36" i="1"/>
  <c r="D35" i="1"/>
  <c r="I35" i="1"/>
  <c r="D34" i="1"/>
  <c r="I34" i="1"/>
  <c r="D33" i="1"/>
  <c r="I33" i="1"/>
  <c r="D32" i="1"/>
  <c r="I32" i="1"/>
  <c r="D31" i="1"/>
  <c r="I31" i="1"/>
  <c r="D30" i="1"/>
  <c r="I30" i="1"/>
  <c r="D29" i="1"/>
  <c r="I29" i="1"/>
  <c r="D28" i="1"/>
  <c r="I28" i="1"/>
  <c r="D27" i="1"/>
  <c r="I27" i="1"/>
  <c r="D26" i="1"/>
  <c r="I26" i="1"/>
  <c r="D25" i="1"/>
  <c r="I25" i="1"/>
  <c r="D24" i="1"/>
  <c r="I24" i="1"/>
  <c r="D23" i="1"/>
  <c r="I23" i="1"/>
  <c r="D22" i="1"/>
  <c r="I22" i="1"/>
  <c r="D21" i="1"/>
  <c r="I21" i="1"/>
  <c r="D20" i="1"/>
  <c r="I20" i="1"/>
  <c r="D19" i="1"/>
  <c r="I19" i="1"/>
  <c r="D18" i="1"/>
  <c r="I18" i="1"/>
  <c r="D17" i="1"/>
  <c r="I17" i="1"/>
  <c r="D16" i="1"/>
  <c r="I16" i="1"/>
  <c r="D15" i="1"/>
  <c r="I15" i="1"/>
  <c r="D14" i="1"/>
  <c r="I14" i="1"/>
  <c r="D13" i="1"/>
  <c r="I13" i="1"/>
  <c r="D12" i="1"/>
  <c r="I12" i="1"/>
  <c r="D11" i="1"/>
  <c r="I11" i="1"/>
  <c r="D10" i="1"/>
  <c r="I10" i="1"/>
  <c r="D9" i="1"/>
  <c r="I9" i="1"/>
  <c r="C168" i="1"/>
  <c r="H168" i="1"/>
  <c r="C167" i="1"/>
  <c r="H167" i="1"/>
  <c r="C166" i="1"/>
  <c r="H166" i="1"/>
  <c r="C165" i="1"/>
  <c r="H165" i="1"/>
  <c r="C164" i="1"/>
  <c r="H164" i="1"/>
  <c r="C163" i="1"/>
  <c r="H163" i="1"/>
  <c r="C162" i="1"/>
  <c r="H162" i="1"/>
  <c r="C161" i="1"/>
  <c r="H161" i="1"/>
  <c r="C160" i="1"/>
  <c r="H160" i="1"/>
  <c r="C159" i="1"/>
  <c r="H159" i="1"/>
  <c r="C158" i="1"/>
  <c r="H158" i="1"/>
  <c r="C157" i="1"/>
  <c r="H157" i="1"/>
  <c r="C156" i="1"/>
  <c r="H156" i="1"/>
  <c r="C155" i="1"/>
  <c r="H155" i="1"/>
  <c r="C154" i="1"/>
  <c r="H154" i="1"/>
  <c r="C153" i="1"/>
  <c r="H153" i="1"/>
  <c r="C152" i="1"/>
  <c r="H152" i="1"/>
  <c r="C151" i="1"/>
  <c r="H151" i="1"/>
  <c r="C150" i="1"/>
  <c r="H150" i="1"/>
  <c r="C149" i="1"/>
  <c r="H149" i="1"/>
  <c r="C148" i="1"/>
  <c r="H148" i="1"/>
  <c r="C147" i="1"/>
  <c r="H147" i="1"/>
  <c r="C146" i="1"/>
  <c r="H146" i="1"/>
  <c r="C145" i="1"/>
  <c r="H145" i="1"/>
  <c r="C144" i="1"/>
  <c r="H144" i="1"/>
  <c r="C143" i="1"/>
  <c r="H143" i="1"/>
  <c r="C142" i="1"/>
  <c r="H142" i="1"/>
  <c r="C141" i="1"/>
  <c r="H141" i="1"/>
  <c r="C140" i="1"/>
  <c r="H140" i="1"/>
  <c r="C139" i="1"/>
  <c r="H139" i="1"/>
  <c r="C138" i="1"/>
  <c r="H138" i="1"/>
  <c r="C137" i="1"/>
  <c r="H137" i="1"/>
  <c r="C136" i="1"/>
  <c r="H136" i="1"/>
  <c r="C135" i="1"/>
  <c r="H135" i="1"/>
  <c r="C134" i="1"/>
  <c r="H134" i="1"/>
  <c r="C133" i="1"/>
  <c r="H133" i="1"/>
  <c r="C132" i="1"/>
  <c r="H132" i="1"/>
  <c r="C131" i="1"/>
  <c r="H131" i="1"/>
  <c r="C130" i="1"/>
  <c r="H130" i="1"/>
  <c r="C129" i="1"/>
  <c r="H129" i="1"/>
  <c r="C128" i="1"/>
  <c r="H128" i="1"/>
  <c r="C127" i="1"/>
  <c r="H127" i="1"/>
  <c r="C126" i="1"/>
  <c r="H126" i="1"/>
  <c r="C125" i="1"/>
  <c r="H125" i="1"/>
  <c r="C124" i="1"/>
  <c r="H124" i="1"/>
  <c r="C123" i="1"/>
  <c r="H123" i="1"/>
  <c r="C122" i="1"/>
  <c r="H122" i="1"/>
  <c r="C121" i="1"/>
  <c r="H121" i="1"/>
  <c r="C120" i="1"/>
  <c r="H120" i="1"/>
  <c r="C119" i="1"/>
  <c r="H119" i="1"/>
  <c r="C118" i="1"/>
  <c r="H118" i="1"/>
  <c r="C117" i="1"/>
  <c r="H117" i="1"/>
  <c r="C116" i="1"/>
  <c r="H116" i="1"/>
  <c r="C115" i="1"/>
  <c r="H115" i="1"/>
  <c r="C114" i="1"/>
  <c r="H114" i="1"/>
  <c r="C113" i="1"/>
  <c r="H113" i="1"/>
  <c r="C112" i="1"/>
  <c r="H112" i="1"/>
  <c r="C111" i="1"/>
  <c r="H111" i="1"/>
  <c r="C110" i="1"/>
  <c r="H110" i="1"/>
  <c r="C109" i="1"/>
  <c r="H109" i="1"/>
  <c r="C108" i="1"/>
  <c r="H108" i="1"/>
  <c r="C107" i="1"/>
  <c r="H107" i="1"/>
  <c r="C106" i="1"/>
  <c r="H106" i="1"/>
  <c r="C105" i="1"/>
  <c r="H105" i="1"/>
  <c r="C104" i="1"/>
  <c r="H104" i="1"/>
  <c r="C103" i="1"/>
  <c r="H103" i="1"/>
  <c r="C102" i="1"/>
  <c r="H102" i="1"/>
  <c r="C101" i="1"/>
  <c r="H101" i="1"/>
  <c r="C100" i="1"/>
  <c r="H100" i="1"/>
  <c r="C99" i="1"/>
  <c r="H99" i="1"/>
  <c r="C98" i="1"/>
  <c r="H98" i="1"/>
  <c r="C97" i="1"/>
  <c r="H97" i="1"/>
  <c r="C96" i="1"/>
  <c r="H96" i="1"/>
  <c r="C95" i="1"/>
  <c r="H95" i="1"/>
  <c r="C94" i="1"/>
  <c r="H94" i="1"/>
  <c r="C93" i="1"/>
  <c r="H93" i="1"/>
  <c r="C92" i="1"/>
  <c r="H92" i="1"/>
  <c r="C91" i="1"/>
  <c r="H91" i="1"/>
  <c r="C90" i="1"/>
  <c r="H90" i="1"/>
  <c r="C89" i="1"/>
  <c r="H89" i="1"/>
  <c r="C88" i="1"/>
  <c r="H88" i="1"/>
  <c r="C87" i="1"/>
  <c r="H87" i="1"/>
  <c r="C86" i="1"/>
  <c r="H86" i="1"/>
  <c r="C85" i="1"/>
  <c r="H85" i="1"/>
  <c r="C84" i="1"/>
  <c r="H84" i="1"/>
  <c r="C83" i="1"/>
  <c r="H83" i="1"/>
  <c r="C82" i="1"/>
  <c r="H82" i="1"/>
  <c r="C81" i="1"/>
  <c r="H81" i="1"/>
  <c r="C80" i="1"/>
  <c r="H80" i="1"/>
  <c r="C79" i="1"/>
  <c r="H79" i="1"/>
  <c r="C78" i="1"/>
  <c r="H78" i="1"/>
  <c r="C77" i="1"/>
  <c r="H77" i="1"/>
  <c r="C76" i="1"/>
  <c r="H76" i="1"/>
  <c r="C75" i="1"/>
  <c r="H75" i="1"/>
  <c r="C74" i="1"/>
  <c r="H74" i="1"/>
  <c r="C73" i="1"/>
  <c r="H73" i="1"/>
  <c r="C72" i="1"/>
  <c r="H72" i="1"/>
  <c r="C71" i="1"/>
  <c r="H71" i="1"/>
  <c r="C70" i="1"/>
  <c r="H70" i="1"/>
  <c r="C69" i="1"/>
  <c r="H69" i="1"/>
  <c r="C68" i="1"/>
  <c r="H68" i="1"/>
  <c r="C67" i="1"/>
  <c r="H67" i="1"/>
  <c r="C66" i="1"/>
  <c r="H66" i="1"/>
  <c r="C65" i="1"/>
  <c r="H65" i="1"/>
  <c r="C64" i="1"/>
  <c r="H64" i="1"/>
  <c r="C63" i="1"/>
  <c r="H63" i="1"/>
  <c r="C62" i="1"/>
  <c r="H62" i="1"/>
  <c r="C61" i="1"/>
  <c r="H61" i="1"/>
  <c r="C60" i="1"/>
  <c r="H60" i="1"/>
  <c r="C59" i="1"/>
  <c r="H59" i="1"/>
  <c r="C58" i="1"/>
  <c r="H58" i="1"/>
  <c r="C57" i="1"/>
  <c r="H57" i="1"/>
  <c r="C56" i="1"/>
  <c r="H56" i="1"/>
  <c r="C55" i="1"/>
  <c r="H55" i="1"/>
  <c r="C54" i="1"/>
  <c r="H54" i="1"/>
  <c r="C53" i="1"/>
  <c r="H53" i="1"/>
  <c r="C52" i="1"/>
  <c r="H52" i="1"/>
  <c r="C51" i="1"/>
  <c r="H51" i="1"/>
  <c r="C50" i="1"/>
  <c r="H50" i="1"/>
  <c r="C49" i="1"/>
  <c r="H49" i="1"/>
  <c r="C48" i="1"/>
  <c r="H48" i="1"/>
  <c r="C47" i="1"/>
  <c r="H47" i="1"/>
  <c r="C46" i="1"/>
  <c r="H46" i="1"/>
  <c r="C45" i="1"/>
  <c r="H45" i="1"/>
  <c r="C44" i="1"/>
  <c r="H44" i="1"/>
  <c r="C43" i="1"/>
  <c r="H43" i="1"/>
  <c r="C42" i="1"/>
  <c r="H42" i="1"/>
  <c r="C41" i="1"/>
  <c r="H41" i="1"/>
  <c r="C40" i="1"/>
  <c r="H40" i="1"/>
  <c r="C39" i="1"/>
  <c r="H39" i="1"/>
  <c r="C38" i="1"/>
  <c r="H38" i="1"/>
  <c r="C37" i="1"/>
  <c r="H37" i="1"/>
  <c r="C36" i="1"/>
  <c r="H36" i="1"/>
  <c r="C35" i="1"/>
  <c r="H35" i="1"/>
  <c r="C34" i="1"/>
  <c r="H34" i="1"/>
  <c r="C33" i="1"/>
  <c r="H33" i="1"/>
  <c r="C32" i="1"/>
  <c r="H32" i="1"/>
  <c r="C31" i="1"/>
  <c r="H31" i="1"/>
  <c r="C30" i="1"/>
  <c r="H30" i="1"/>
  <c r="C29" i="1"/>
  <c r="H29" i="1"/>
  <c r="C28" i="1"/>
  <c r="H28" i="1"/>
  <c r="C27" i="1"/>
  <c r="H27" i="1"/>
  <c r="C26" i="1"/>
  <c r="H26" i="1"/>
  <c r="C25" i="1"/>
  <c r="H25" i="1"/>
  <c r="C24" i="1"/>
  <c r="H24" i="1"/>
  <c r="C23" i="1"/>
  <c r="H23" i="1"/>
  <c r="C22" i="1"/>
  <c r="H22" i="1"/>
  <c r="C21" i="1"/>
  <c r="H21" i="1"/>
  <c r="C20" i="1"/>
  <c r="H20" i="1"/>
  <c r="C19" i="1"/>
  <c r="H19" i="1"/>
  <c r="C18" i="1"/>
  <c r="H18" i="1"/>
  <c r="C17" i="1"/>
  <c r="H17" i="1"/>
  <c r="C16" i="1"/>
  <c r="H16" i="1"/>
  <c r="C15" i="1"/>
  <c r="H15" i="1"/>
  <c r="C14" i="1"/>
  <c r="H14" i="1"/>
  <c r="C13" i="1"/>
  <c r="H13" i="1"/>
  <c r="C12" i="1"/>
  <c r="H12" i="1"/>
  <c r="C11" i="1"/>
  <c r="H11" i="1"/>
  <c r="C10" i="1"/>
  <c r="H10" i="1"/>
  <c r="C9" i="1"/>
  <c r="H9" i="1"/>
  <c r="F168" i="1"/>
  <c r="D152" i="1"/>
  <c r="D147" i="1"/>
  <c r="D69" i="1"/>
</calcChain>
</file>

<file path=xl/sharedStrings.xml><?xml version="1.0" encoding="utf-8"?>
<sst xmlns="http://schemas.openxmlformats.org/spreadsheetml/2006/main" count="5056" uniqueCount="377">
  <si>
    <t>VITAL STATISTICS</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</si>
  <si>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</si>
  <si>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</si>
  <si>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</si>
  <si>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</si>
  <si>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</si>
  <si>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</si>
  <si>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</si>
  <si>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</si>
  <si>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</si>
  <si>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</si>
  <si>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</si>
  <si>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</si>
  <si>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</si>
  <si>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</si>
  <si>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</si>
  <si>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</si>
  <si>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</si>
  <si>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</si>
  <si>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</si>
  <si>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</si>
  <si>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</si>
  <si>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</si>
  <si>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</si>
  <si>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</si>
  <si>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</si>
  <si>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</si>
  <si>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</si>
  <si>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</si>
  <si>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</si>
  <si>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</si>
  <si>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</si>
  <si>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</si>
  <si>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</si>
  <si>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</si>
  <si>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</si>
  <si>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</si>
  <si>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</si>
  <si>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</si>
  <si>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</si>
  <si>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</si>
  <si>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</si>
  <si>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</si>
  <si>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</si>
  <si>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</si>
  <si>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</si>
  <si>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</si>
  <si>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</si>
  <si>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</si>
  <si>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</si>
  <si>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</si>
  <si>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</si>
  <si>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</si>
  <si>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</si>
  <si>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</si>
  <si>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</si>
  <si>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</si>
  <si>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</si>
  <si>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</si>
  <si>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</si>
  <si>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</si>
  <si>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</si>
  <si>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</si>
  <si>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</si>
  <si>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</si>
  <si>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</si>
  <si>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</si>
  <si>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</si>
  <si>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</si>
  <si>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</si>
  <si>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</si>
  <si>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</si>
  <si>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</si>
  <si>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</si>
  <si>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</si>
  <si>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</si>
  <si>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</si>
  <si>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</si>
  <si>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</si>
  <si>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</si>
  <si>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</si>
  <si>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</si>
  <si>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</si>
  <si>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</si>
  <si>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</si>
  <si>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</si>
  <si>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</si>
  <si>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</si>
  <si>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</si>
  <si>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</si>
  <si>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</si>
  <si>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</si>
  <si>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</si>
  <si>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</si>
  <si>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</si>
  <si>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</si>
  <si>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</si>
  <si>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</si>
  <si>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</si>
  <si>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</si>
  <si>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</si>
  <si>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</si>
  <si>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</si>
  <si>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</si>
  <si>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</si>
  <si>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</si>
  <si>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</si>
  <si>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</si>
  <si>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</si>
  <si>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</si>
  <si>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</si>
  <si>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</si>
  <si>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</si>
  <si>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</si>
  <si>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</si>
  <si>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</si>
  <si>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</si>
  <si>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</si>
  <si>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</si>
  <si>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</si>
  <si>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</si>
  <si>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</si>
  <si>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</si>
  <si>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</si>
  <si>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</si>
  <si>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</si>
  <si>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</si>
  <si>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</si>
  <si>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</si>
  <si>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</si>
  <si>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</si>
  <si>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</si>
  <si>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</si>
  <si>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</si>
  <si>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</si>
  <si>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</si>
  <si>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</si>
  <si>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</si>
  <si>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</si>
  <si>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</si>
  <si>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</si>
  <si>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</si>
  <si>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</si>
  <si>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</si>
  <si>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</si>
  <si>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</si>
  <si>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</si>
  <si>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</si>
  <si>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</si>
  <si>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</si>
  <si>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</si>
  <si>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</si>
  <si>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</si>
  <si>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</si>
  <si>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</si>
  <si>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</si>
  <si>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</si>
  <si>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</si>
  <si>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</si>
  <si>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</si>
  <si>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GEORGIA</t>
  </si>
  <si>
    <t>T</t>
  </si>
  <si>
    <t>W</t>
  </si>
  <si>
    <t>B</t>
  </si>
  <si>
    <t>H</t>
  </si>
  <si>
    <t>Number</t>
  </si>
  <si>
    <t>Live Births to Unwed Mothers, All Ages</t>
  </si>
  <si>
    <t>Births to Unmarried Females &amp; Percent by Residence</t>
  </si>
  <si>
    <t>SELECTED YEARS TOTAL</t>
  </si>
  <si>
    <t>BIRTHS</t>
  </si>
  <si>
    <t>% UNMARRIED</t>
  </si>
  <si>
    <t>% UNMARRIED WITHIN STATE</t>
  </si>
  <si>
    <t>% BIRTHS WITHIN STATE</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</si>
  <si>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</si>
  <si>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</si>
  <si>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</si>
  <si>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</si>
  <si>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</si>
  <si>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</si>
  <si>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</si>
  <si>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</si>
  <si>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</si>
  <si>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</si>
  <si>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</si>
  <si>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</si>
  <si>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</si>
  <si>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</si>
  <si>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</si>
  <si>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</si>
  <si>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</si>
  <si>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</si>
  <si>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</si>
  <si>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</si>
  <si>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</si>
  <si>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</si>
  <si>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</si>
  <si>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</si>
  <si>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</si>
  <si>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</si>
  <si>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</si>
  <si>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</si>
  <si>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</si>
  <si>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</si>
  <si>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</si>
  <si>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</si>
  <si>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</si>
  <si>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</si>
  <si>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</si>
  <si>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</si>
  <si>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</si>
  <si>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</si>
  <si>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</si>
  <si>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</si>
  <si>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</si>
  <si>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</si>
  <si>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</si>
  <si>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</si>
  <si>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</si>
  <si>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</si>
  <si>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</si>
  <si>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</si>
  <si>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</si>
  <si>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</si>
  <si>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</si>
  <si>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</si>
  <si>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</si>
  <si>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</si>
  <si>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</si>
  <si>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</si>
  <si>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</si>
  <si>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</si>
  <si>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</si>
  <si>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</si>
  <si>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</si>
  <si>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</si>
  <si>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</si>
  <si>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</si>
  <si>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</si>
  <si>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</si>
  <si>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</si>
  <si>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</si>
  <si>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</si>
  <si>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</si>
  <si>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</si>
  <si>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</si>
  <si>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</si>
  <si>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</si>
  <si>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</si>
  <si>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</si>
  <si>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</si>
  <si>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</si>
  <si>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</si>
  <si>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</si>
  <si>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</si>
  <si>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</si>
  <si>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</si>
  <si>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</si>
  <si>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</si>
  <si>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</si>
  <si>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</si>
  <si>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</si>
  <si>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</si>
  <si>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</si>
  <si>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</si>
  <si>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</si>
  <si>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</si>
  <si>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McDuffie</t>
  </si>
  <si>
    <t>McIntosh</t>
  </si>
  <si>
    <t>Macon</t>
  </si>
  <si>
    <t>Madison</t>
  </si>
  <si>
    <t>Marion</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</si>
  <si>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</si>
  <si>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</si>
  <si>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</si>
  <si>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</si>
  <si>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</si>
  <si>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</si>
  <si>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</si>
  <si>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</si>
  <si>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</si>
  <si>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</si>
  <si>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</si>
  <si>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</si>
  <si>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</si>
  <si>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</si>
  <si>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</si>
  <si>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</si>
  <si>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</si>
  <si>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</si>
  <si>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</si>
  <si>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</si>
  <si>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</si>
  <si>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</si>
  <si>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</si>
  <si>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</si>
  <si>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</si>
  <si>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</si>
  <si>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</si>
  <si>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</si>
  <si>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</si>
  <si>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</si>
  <si>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</si>
  <si>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</si>
  <si>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</si>
  <si>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</si>
  <si>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</si>
  <si>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</si>
  <si>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</si>
  <si>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</si>
  <si>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</si>
  <si>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</si>
  <si>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</si>
  <si>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</si>
  <si>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</si>
  <si>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</si>
  <si>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</si>
  <si>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</si>
  <si>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</si>
  <si>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</si>
  <si>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</si>
  <si>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</si>
  <si>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</si>
  <si>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</si>
  <si>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</si>
  <si>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</si>
  <si>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</si>
  <si>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</si>
  <si>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</si>
  <si>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</si>
  <si>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</si>
  <si>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</si>
  <si>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</si>
  <si>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County Summary</t>
  </si>
  <si>
    <t>Percent Births Within State - State Proportional Ratio</t>
  </si>
  <si>
    <t>The percent of births a cluster, county or district contributes to Georgia births.</t>
  </si>
  <si>
    <t>Percent of Births</t>
  </si>
  <si>
    <t>The percent of Georgia resident births in a cluster, county or district among all births in Georgia.</t>
  </si>
  <si>
    <t>Percent Births Within Area</t>
  </si>
  <si>
    <t>Formula = [The number of births in a cluster, county, or district for a selected age group / The number of births in a cluster, county, or district for all age groups] *100.</t>
  </si>
  <si>
    <t>Formula = [The number of births in a cluster, county, or district / The number of births in Georgia] *100.</t>
  </si>
  <si>
    <t xml:space="preserve">If an age group is chosen, this is the percent of births represented by the selected age group of all births in the geographic area displayed. </t>
  </si>
  <si>
    <t>*</t>
  </si>
  <si>
    <t>Births to Unmarried Females &amp; Percent, 10-19 Years of Age by Residence</t>
  </si>
  <si>
    <t>Copyright Â© 2003-2014 Version 2.9.4 CV: 3.6  Georgia Department of Public Health, Office of Health Indicators for Planning, all rights reserved. Contact us - ohip@dhr.state.ga.us</t>
  </si>
  <si>
    <t>Births to Unmarried Females &amp; Percent, Black or African-American by Residence</t>
  </si>
  <si>
    <t>Births to Unmarried Females &amp; Percent, Hispanic or Latino by Residence</t>
  </si>
  <si>
    <t>Births to Unmarried Females &amp; Percent, White by Residence</t>
  </si>
  <si>
    <t>Total Number</t>
  </si>
  <si>
    <t>--</t>
  </si>
  <si>
    <t>Teen Live Births</t>
  </si>
  <si>
    <t>All Live Births</t>
  </si>
  <si>
    <t>All Unwed Births</t>
  </si>
  <si>
    <t>Births &amp; Birth Rate, 10-19 Years of Age by Residence</t>
  </si>
  <si>
    <t>-- Indicates zero live births in racial/ethnic group.</t>
  </si>
  <si>
    <t>Rate^1</t>
  </si>
  <si>
    <t>T Rank^2</t>
  </si>
  <si>
    <t>Total Rate^1 per</t>
  </si>
  <si>
    <t>Unwed Mother Birth Rate = [Total Unwed Births / Total Live Births] X 100.</t>
  </si>
  <si>
    <t>Rank: 1 = lowest. When counties share the same rank, the next lower rank is omitted.  Because of rounded data, counties may have identical values shown, but different ranks.</t>
  </si>
  <si>
    <r>
      <rPr>
        <i/>
        <sz val="12"/>
        <rFont val="Futura Std Medium"/>
      </rPr>
      <t>Notes</t>
    </r>
    <r>
      <rPr>
        <sz val="12"/>
        <rFont val="Futura Std Medium"/>
      </rPr>
      <t>: T=Total, W=White, B=Black, H=Hispanic. White and black figures do not equal total number in every case due to the presence of other minorities not included in either racial category. The Hispanic number is not included in the total because persons of Hispanic origin may be of any race.</t>
    </r>
  </si>
  <si>
    <t>Copyright Â© 2003-2016 Version 2.9.5 CV: 4.3  Georgia Department of Public Health, Office of Health Indicators for Planning, all rights reserved. Contact us - ohip@dhr.state.ga.us</t>
  </si>
  <si>
    <t>in cg order</t>
  </si>
  <si>
    <t>Births to Unmarried Females &amp; Percent, White, 10-19 Years of Age by Residence</t>
  </si>
  <si>
    <t>Births to Unmarried Females &amp; Percent, Black or African-American, 10-19 Years of Age by Residence</t>
  </si>
  <si>
    <t>Births to Unmarried Females &amp; Percent, Hispanic or Latino, 10-19 Years of Age by Residence</t>
  </si>
  <si>
    <t>BIRTHSW</t>
  </si>
  <si>
    <t>BIRTHSB</t>
  </si>
  <si>
    <t>BIRTHSH</t>
  </si>
  <si>
    <t>Births &amp; Birth Rate by Residence from vital statistics births file (in cg order)</t>
  </si>
  <si>
    <t>BIRTHSb</t>
  </si>
  <si>
    <r>
      <rPr>
        <i/>
        <sz val="12"/>
        <rFont val="Futura Std Medium"/>
      </rPr>
      <t>Source:</t>
    </r>
    <r>
      <rPr>
        <sz val="12"/>
        <rFont val="Futura Std Medium"/>
      </rPr>
      <t xml:space="preserve">  Georgia Department of Public Health, OASIS Web Query Tool, Maternal/Child Health, updated 28 June 2016, http://oasis.state.ga.us/.</t>
    </r>
  </si>
  <si>
    <t>Copyright © 2003-2016 Version 2.9.5 CV: 4.8  Georgia Department of Public Health, Office of Health Indicators for Planning, all rights reserved. Contact us - ohip@dhr.state.ga.us</t>
  </si>
  <si>
    <t>Updated 11/4/2016</t>
  </si>
  <si>
    <t>2005-14</t>
  </si>
  <si>
    <t>Live Births to Unwed Mothers: 2005-2014</t>
  </si>
  <si>
    <t>Cumulative Totals, 2005-2014</t>
  </si>
  <si>
    <t>Live Births to Unwed Teen Mothers, Ages 10-19,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</si>
</sst>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font>
      <sz val="12"/>
      <color theme="1"/>
      <name val="Calibri"/>
      <family val="2"/>
      <scheme val="minor"/>
    </font>
    <font>
      <sz val="11"/>
      <color theme="1"/>
      <name val="Calibri"/>
      <family val="2"/>
      <scheme val="minor"/>
    </font>
    <font>
      <b/>
      <sz val="12"/>
      <color theme="1"/>
      <name val="Calibri"/>
      <family val="2"/>
      <charset val="238"/>
      <scheme val="minor"/>
    </font>
    <font>
      <b/>
      <sz val="14"/>
      <color theme="1"/>
      <name val="Calibri"/>
      <family val="2"/>
      <scheme val="minor"/>
    </font>
    <font>
      <u/>
      <sz val="12"/>
      <color theme="10"/>
      <name val="Calibri"/>
      <family val="2"/>
      <charset val="238"/>
      <scheme val="minor"/>
    </font>
    <font>
      <u/>
      <sz val="12"/>
      <color theme="11"/>
      <name val="Calibri"/>
      <family val="2"/>
      <charset val="238"/>
      <scheme val="minor"/>
    </font>
    <font>
      <sz val="12"/>
      <name val="Futura Std Medium"/>
    </font>
    <font>
      <i/>
      <sz val="12"/>
      <name val="Futura Std Medium"/>
    </font>
    <font>
      <sz val="11"/>
      <color rgb="FF006100"/>
      <name val="Calibri"/>
      <family val="2"/>
      <scheme val="minor"/>
    </font>
    <font>
      <sz val="11"/>
      <color rgb="FF9C0006"/>
      <name val="Calibri"/>
      <family val="2"/>
      <scheme val="minor"/>
    </font>
    <font>
      <sz val="12"/>
      <color rgb="FFFF0000"/>
      <name val="Calibri"/>
      <family val="2"/>
      <scheme val="minor"/>
    </font>
    <font>
      <u/>
      <sz val="10"/>
      <color indexed="12"/>
      <name val="Courier"/>
      <family val="3"/>
    </font>
  </fonts>
  <fills count="5">
    <fill>
      <patternFill patternType="none"/>
    </fill>
    <fill>
      <patternFill patternType="gray125"/>
    </fill>
    <fill>
      <patternFill patternType="solid">
        <fgColor rgb="FFCCFFCC"/>
        <bgColor indexed="64"/>
      </patternFill>
    </fill>
    <fill>
      <patternFill patternType="solid">
        <fgColor rgb="FFC6EFCE"/>
      </patternFill>
    </fill>
    <fill>
      <patternFill patternType="solid">
        <fgColor rgb="FFFFC7CE"/>
      </patternFill>
    </fill>
  </fills>
  <borders count="1">
    <border>
      <left/>
      <right/>
      <top/>
      <bottom/>
      <diagonal/>
    </border>
  </borders>
  <cellStyleXfs count="12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 fillId="0" borderId="0"/>
    <xf numFmtId="0" fontId="11" fillId="0" borderId="0" applyNumberFormat="0" applyFill="0" applyBorder="0" applyAlignment="0" applyProtection="0">
      <alignment vertical="top"/>
      <protection locked="0"/>
    </xf>
    <xf numFmtId="0" fontId="1" fillId="0" borderId="0"/>
  </cellStyleXfs>
  <cellXfs count="37">
    <xf numFmtId="0" fontId="0" fillId="0" borderId="0" xfId="0"/>
    <xf numFmtId="0" fontId="3" fillId="0" borderId="0" xfId="0" applyFont="1"/>
    <xf numFmtId="3" fontId="0" fillId="0" borderId="0" xfId="0" applyNumberFormat="1"/>
    <xf numFmtId="0" fontId="2" fillId="0" borderId="0" xfId="0" applyFont="1"/>
    <xf numFmtId="2" fontId="0" fillId="0" borderId="0" xfId="0" applyNumberFormat="1"/>
    <xf numFmtId="0" fontId="0" fillId="0" borderId="0" xfId="0" applyFill="1"/>
    <xf numFmtId="0" fontId="0" fillId="0" borderId="0" xfId="0"/>
    <xf numFmtId="0" fontId="6" fillId="0" borderId="0" xfId="0" quotePrefix="1" applyFont="1" applyAlignment="1">
      <alignment vertical="center"/>
    </xf>
    <xf numFmtId="1" fontId="6" fillId="0" borderId="0" xfId="0" applyNumberFormat="1" applyFont="1" applyAlignment="1">
      <alignment vertical="center"/>
    </xf>
    <xf numFmtId="164" fontId="6" fillId="0" borderId="0" xfId="0" applyNumberFormat="1" applyFont="1" applyAlignment="1">
      <alignment vertical="center"/>
    </xf>
    <xf numFmtId="164" fontId="6"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0" xfId="0" applyFont="1" applyAlignment="1" applyProtection="1">
      <alignment horizontal="left" vertical="top"/>
    </xf>
    <xf numFmtId="0" fontId="6" fillId="0" borderId="0" xfId="0" quotePrefix="1" applyFont="1" applyAlignment="1">
      <alignment horizontal="left" vertical="center"/>
    </xf>
    <xf numFmtId="0" fontId="6" fillId="0" borderId="0" xfId="0" quotePrefix="1" applyFont="1" applyAlignment="1" applyProtection="1">
      <alignment horizontal="left" vertical="center"/>
    </xf>
    <xf numFmtId="49" fontId="6" fillId="0" borderId="0" xfId="0" applyNumberFormat="1" applyFont="1" applyAlignment="1">
      <alignment vertical="top"/>
    </xf>
    <xf numFmtId="0" fontId="0" fillId="2" borderId="0" xfId="0" applyFill="1"/>
    <xf numFmtId="0" fontId="0" fillId="0" borderId="0" xfId="0" applyAlignment="1">
      <alignment horizontal="center"/>
    </xf>
    <xf numFmtId="0" fontId="10" fillId="0" borderId="0" xfId="0" applyFont="1"/>
    <xf numFmtId="0" fontId="8" fillId="3" borderId="0" xfId="119"/>
    <xf numFmtId="3" fontId="8" fillId="3" borderId="0" xfId="119" applyNumberFormat="1"/>
    <xf numFmtId="0" fontId="9" fillId="4" borderId="0" xfId="120"/>
    <xf numFmtId="3" fontId="9" fillId="4" borderId="0" xfId="120" applyNumberFormat="1"/>
    <xf numFmtId="0" fontId="8" fillId="3" borderId="0" xfId="119"/>
    <xf numFmtId="3" fontId="8" fillId="3" borderId="0" xfId="119" applyNumberFormat="1"/>
    <xf numFmtId="0" fontId="0" fillId="0" borderId="0" xfId="0"/>
    <xf numFmtId="0" fontId="0" fillId="0" borderId="0" xfId="0"/>
    <xf numFmtId="0" fontId="0" fillId="0" borderId="0" xfId="0"/>
    <xf numFmtId="3" fontId="0" fillId="0" borderId="0" xfId="0" applyNumberFormat="1"/>
    <xf numFmtId="0" fontId="10" fillId="0" borderId="0" xfId="0" applyFont="1"/>
    <xf numFmtId="0" fontId="0" fillId="0" borderId="0" xfId="0" applyAlignment="1">
      <alignment horizontal="center" wrapText="1"/>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2" fontId="0" fillId="0" borderId="0" xfId="0" quotePrefix="1" applyNumberFormat="1" applyAlignment="1">
      <alignment horizontal="center"/>
    </xf>
  </cellXfs>
  <cellStyles count="124">
    <cellStyle name="Bad" xfId="120"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Good" xfId="119"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2" xfId="122"/>
    <cellStyle name="Normal" xfId="0" builtinId="0"/>
    <cellStyle name="Normal 2" xfId="123"/>
    <cellStyle name="Normal 3" xfId="1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tabSelected="1" zoomScale="55" zoomScaleNormal="55" workbookViewId="0">
      <selection activeCell="K35" sqref="K35"/>
    </sheetView>
  </sheetViews>
  <sheetFormatPr defaultColWidth="10.796875" defaultRowHeight="15.6"/>
  <cols>
    <col min="1" max="1" width="16.5" style="6" customWidth="1"/>
    <col min="2" max="2" width="6.296875" style="6" customWidth="1"/>
    <col min="3" max="3" width="6.5" style="6" customWidth="1"/>
    <col min="4" max="4" width="7.19921875" style="6" customWidth="1"/>
    <col min="5" max="5" width="6.69921875" style="6" customWidth="1"/>
    <col min="6" max="7" width="8.69921875" style="6" customWidth="1"/>
    <col min="8" max="8" width="7.69921875" style="6" customWidth="1"/>
    <col min="9" max="9" width="9.19921875" style="6" customWidth="1"/>
    <col min="10" max="10" width="7.796875" style="6" customWidth="1"/>
    <col min="11" max="11" width="8.69921875" style="6" customWidth="1"/>
    <col min="12" max="12" width="7.5" style="6" customWidth="1"/>
    <col min="13" max="13" width="7.19921875" style="6" customWidth="1"/>
    <col min="14" max="14" width="8.296875" style="6" customWidth="1"/>
    <col min="15" max="15" width="8" style="6" customWidth="1"/>
    <col min="16" max="16" width="6.19921875" style="6" customWidth="1"/>
    <col min="17" max="17" width="5.5" style="6" customWidth="1"/>
    <col min="18" max="18" width="6.69921875" style="6" customWidth="1"/>
    <col min="19" max="19" width="6.5" style="6" customWidth="1"/>
    <col min="20" max="20" width="10" style="6" customWidth="1"/>
    <col min="21" max="16384" width="10.796875" style="6"/>
  </cols>
  <sheetData>
    <row r="1" spans="1:22" ht="18">
      <c r="A1" s="1" t="s">
        <v>0</v>
      </c>
      <c r="G1" s="31"/>
    </row>
    <row r="2" spans="1:22" ht="18">
      <c r="A2" s="1" t="s">
        <v>374</v>
      </c>
    </row>
    <row r="3" spans="1:22">
      <c r="A3" s="5"/>
    </row>
    <row r="5" spans="1:22">
      <c r="B5" s="33" t="s">
        <v>166</v>
      </c>
      <c r="C5" s="33"/>
      <c r="D5" s="33"/>
      <c r="E5" s="33"/>
      <c r="F5" s="33"/>
      <c r="G5" s="33"/>
      <c r="H5" s="33"/>
      <c r="I5" s="33"/>
      <c r="J5" s="33"/>
      <c r="K5" s="33"/>
      <c r="L5" s="33"/>
      <c r="M5" s="33"/>
      <c r="N5" s="33"/>
      <c r="O5" s="33"/>
      <c r="P5" s="33" t="s">
        <v>376</v>
      </c>
      <c r="Q5" s="33"/>
      <c r="R5" s="33"/>
      <c r="S5" s="33"/>
      <c r="T5" s="33"/>
      <c r="U5" s="33"/>
      <c r="V5" s="33"/>
    </row>
    <row r="6" spans="1:22">
      <c r="B6" s="33">
        <v>2014</v>
      </c>
      <c r="C6" s="33"/>
      <c r="D6" s="33"/>
      <c r="E6" s="33"/>
      <c r="F6" s="33"/>
      <c r="G6" s="33"/>
      <c r="H6" s="33"/>
      <c r="I6" s="33"/>
      <c r="J6" s="33"/>
      <c r="K6" s="33" t="s">
        <v>375</v>
      </c>
      <c r="L6" s="33"/>
      <c r="M6" s="33"/>
      <c r="N6" s="33"/>
      <c r="O6" s="33"/>
      <c r="P6" s="29"/>
      <c r="Q6" s="29"/>
      <c r="R6" s="29"/>
      <c r="S6" s="29"/>
      <c r="T6" s="33" t="s">
        <v>356</v>
      </c>
      <c r="U6" s="33"/>
      <c r="V6" s="33"/>
    </row>
    <row r="7" spans="1:22" ht="15" customHeight="1">
      <c r="B7" s="33" t="s">
        <v>165</v>
      </c>
      <c r="C7" s="33"/>
      <c r="D7" s="33"/>
      <c r="E7" s="33"/>
      <c r="F7" s="33" t="s">
        <v>354</v>
      </c>
      <c r="G7" s="33"/>
      <c r="H7" s="33"/>
      <c r="I7" s="33"/>
      <c r="J7" s="33"/>
      <c r="K7" s="32" t="s">
        <v>347</v>
      </c>
      <c r="L7" s="33" t="s">
        <v>354</v>
      </c>
      <c r="M7" s="33"/>
      <c r="N7" s="33"/>
      <c r="O7" s="33"/>
      <c r="P7" s="33" t="s">
        <v>165</v>
      </c>
      <c r="Q7" s="33"/>
      <c r="R7" s="33"/>
      <c r="S7" s="33"/>
      <c r="T7" s="32" t="s">
        <v>349</v>
      </c>
      <c r="U7" s="32" t="s">
        <v>350</v>
      </c>
      <c r="V7" s="32" t="s">
        <v>351</v>
      </c>
    </row>
    <row r="8" spans="1:22">
      <c r="B8" s="29" t="s">
        <v>161</v>
      </c>
      <c r="C8" s="29" t="s">
        <v>162</v>
      </c>
      <c r="D8" s="29" t="s">
        <v>163</v>
      </c>
      <c r="E8" s="29" t="s">
        <v>164</v>
      </c>
      <c r="F8" s="29" t="s">
        <v>161</v>
      </c>
      <c r="G8" s="29" t="s">
        <v>355</v>
      </c>
      <c r="H8" s="29" t="s">
        <v>162</v>
      </c>
      <c r="I8" s="29" t="s">
        <v>163</v>
      </c>
      <c r="J8" s="29" t="s">
        <v>164</v>
      </c>
      <c r="K8" s="32"/>
      <c r="L8" s="29" t="s">
        <v>161</v>
      </c>
      <c r="M8" s="29" t="s">
        <v>162</v>
      </c>
      <c r="N8" s="29" t="s">
        <v>163</v>
      </c>
      <c r="O8" s="29" t="s">
        <v>164</v>
      </c>
      <c r="P8" s="29" t="s">
        <v>161</v>
      </c>
      <c r="Q8" s="29" t="s">
        <v>162</v>
      </c>
      <c r="R8" s="29" t="s">
        <v>163</v>
      </c>
      <c r="S8" s="29" t="s">
        <v>164</v>
      </c>
      <c r="T8" s="32"/>
      <c r="U8" s="32"/>
      <c r="V8" s="32"/>
    </row>
    <row r="9" spans="1:22">
      <c r="A9" s="6" t="s">
        <v>1</v>
      </c>
      <c r="B9" s="19">
        <v>115</v>
      </c>
      <c r="C9" s="19">
        <v>62</v>
      </c>
      <c r="D9" s="19">
        <v>42</v>
      </c>
      <c r="E9" s="19">
        <v>21</v>
      </c>
      <c r="F9" s="34">
        <v>46.747967479674799</v>
      </c>
      <c r="G9" s="19">
        <v>60</v>
      </c>
      <c r="H9" s="34">
        <v>34.63687150837989</v>
      </c>
      <c r="I9" s="34">
        <v>84</v>
      </c>
      <c r="J9" s="34">
        <v>65.625</v>
      </c>
      <c r="K9" s="35">
        <v>1281</v>
      </c>
      <c r="L9" s="34">
        <v>46.991929567131329</v>
      </c>
      <c r="M9" s="34">
        <v>36.795580110497241</v>
      </c>
      <c r="N9" s="34">
        <v>75.374376039933438</v>
      </c>
      <c r="O9" s="34">
        <v>56.690997566909971</v>
      </c>
      <c r="P9" s="19">
        <v>22</v>
      </c>
      <c r="Q9" s="19">
        <v>12</v>
      </c>
      <c r="R9" s="19">
        <v>9</v>
      </c>
      <c r="S9" s="19">
        <v>6</v>
      </c>
      <c r="T9" s="34">
        <v>70.967741935483872</v>
      </c>
      <c r="U9" s="34">
        <v>8.9430894308943092</v>
      </c>
      <c r="V9" s="34">
        <v>19.130434782608695</v>
      </c>
    </row>
    <row r="10" spans="1:22">
      <c r="A10" s="6" t="s">
        <v>2</v>
      </c>
      <c r="B10" s="19">
        <v>71</v>
      </c>
      <c r="C10" s="19">
        <v>35</v>
      </c>
      <c r="D10" s="19">
        <v>20</v>
      </c>
      <c r="E10" s="19">
        <v>29</v>
      </c>
      <c r="F10" s="34">
        <v>55.46875</v>
      </c>
      <c r="G10" s="19">
        <v>104</v>
      </c>
      <c r="H10" s="34">
        <v>43.209876543209873</v>
      </c>
      <c r="I10" s="34">
        <v>83.333333333333343</v>
      </c>
      <c r="J10" s="34">
        <v>61.702127659574465</v>
      </c>
      <c r="K10" s="35">
        <v>708</v>
      </c>
      <c r="L10" s="34">
        <v>50.391459074733092</v>
      </c>
      <c r="M10" s="34">
        <v>42.070484581497794</v>
      </c>
      <c r="N10" s="34">
        <v>82.857142857142861</v>
      </c>
      <c r="O10" s="34">
        <v>52.459016393442624</v>
      </c>
      <c r="P10" s="19">
        <v>15</v>
      </c>
      <c r="Q10" s="19">
        <v>9</v>
      </c>
      <c r="R10" s="19">
        <v>2</v>
      </c>
      <c r="S10" s="19">
        <v>5</v>
      </c>
      <c r="T10" s="34">
        <v>78.94736842105263</v>
      </c>
      <c r="U10" s="34">
        <v>11.71875</v>
      </c>
      <c r="V10" s="34">
        <v>21.12676056338028</v>
      </c>
    </row>
    <row r="11" spans="1:22">
      <c r="A11" s="6" t="s">
        <v>3</v>
      </c>
      <c r="B11" s="19">
        <v>86</v>
      </c>
      <c r="C11" s="19">
        <v>36</v>
      </c>
      <c r="D11" s="19">
        <v>40</v>
      </c>
      <c r="E11" s="19">
        <v>12</v>
      </c>
      <c r="F11" s="34">
        <v>58.904109589041099</v>
      </c>
      <c r="G11" s="19">
        <v>119</v>
      </c>
      <c r="H11" s="34">
        <v>40.449438202247187</v>
      </c>
      <c r="I11" s="34">
        <v>90.909090909090907</v>
      </c>
      <c r="J11" s="34">
        <v>66.666666666666657</v>
      </c>
      <c r="K11" s="35">
        <v>803</v>
      </c>
      <c r="L11" s="34">
        <v>49.875776397515523</v>
      </c>
      <c r="M11" s="34">
        <v>36.774193548387096</v>
      </c>
      <c r="N11" s="34">
        <v>88.85793871866295</v>
      </c>
      <c r="O11" s="34">
        <v>61.349693251533743</v>
      </c>
      <c r="P11" s="19">
        <v>17</v>
      </c>
      <c r="Q11" s="19">
        <v>8</v>
      </c>
      <c r="R11" s="19">
        <v>5</v>
      </c>
      <c r="S11" s="19">
        <v>2</v>
      </c>
      <c r="T11" s="34">
        <v>89.473684210526315</v>
      </c>
      <c r="U11" s="34">
        <v>11.643835616438356</v>
      </c>
      <c r="V11" s="34">
        <v>19.767441860465116</v>
      </c>
    </row>
    <row r="12" spans="1:22">
      <c r="A12" s="6" t="s">
        <v>4</v>
      </c>
      <c r="B12" s="19">
        <v>23</v>
      </c>
      <c r="C12" s="19">
        <v>4</v>
      </c>
      <c r="D12" s="19">
        <v>18</v>
      </c>
      <c r="E12" s="19">
        <v>2</v>
      </c>
      <c r="F12" s="34">
        <v>57.499999999999993</v>
      </c>
      <c r="G12" s="19">
        <v>115</v>
      </c>
      <c r="H12" s="34">
        <v>21.052631578947366</v>
      </c>
      <c r="I12" s="34">
        <v>94.73684210526315</v>
      </c>
      <c r="J12" s="34">
        <v>66.666666666666657</v>
      </c>
      <c r="K12" s="35">
        <v>207</v>
      </c>
      <c r="L12" s="34">
        <v>64.285714285714292</v>
      </c>
      <c r="M12" s="34">
        <v>35.714285714285715</v>
      </c>
      <c r="N12" s="34">
        <v>84.302325581395351</v>
      </c>
      <c r="O12" s="34">
        <v>60</v>
      </c>
      <c r="P12" s="19">
        <v>1</v>
      </c>
      <c r="Q12" s="19">
        <v>0</v>
      </c>
      <c r="R12" s="19">
        <v>1</v>
      </c>
      <c r="S12" s="19">
        <v>0</v>
      </c>
      <c r="T12" s="34">
        <v>50</v>
      </c>
      <c r="U12" s="34">
        <v>2.5</v>
      </c>
      <c r="V12" s="34">
        <v>4.3478260869565215</v>
      </c>
    </row>
    <row r="13" spans="1:22">
      <c r="A13" s="6" t="s">
        <v>5</v>
      </c>
      <c r="B13" s="19">
        <v>284</v>
      </c>
      <c r="C13" s="19">
        <v>77</v>
      </c>
      <c r="D13" s="19">
        <v>195</v>
      </c>
      <c r="E13" s="19">
        <v>8</v>
      </c>
      <c r="F13" s="34">
        <v>63.534675615212535</v>
      </c>
      <c r="G13" s="19">
        <v>136</v>
      </c>
      <c r="H13" s="34">
        <v>40.104166666666671</v>
      </c>
      <c r="I13" s="34">
        <v>81.25</v>
      </c>
      <c r="J13" s="34">
        <v>80</v>
      </c>
      <c r="K13" s="35">
        <v>3126</v>
      </c>
      <c r="L13" s="34">
        <v>58.803611738148987</v>
      </c>
      <c r="M13" s="34">
        <v>36.528268551236749</v>
      </c>
      <c r="N13" s="34">
        <v>80.197657393850662</v>
      </c>
      <c r="O13" s="34">
        <v>62.162162162162161</v>
      </c>
      <c r="P13" s="19">
        <v>31</v>
      </c>
      <c r="Q13" s="19">
        <v>11</v>
      </c>
      <c r="R13" s="19">
        <v>19</v>
      </c>
      <c r="S13" s="19">
        <v>0</v>
      </c>
      <c r="T13" s="34">
        <v>88.571428571428569</v>
      </c>
      <c r="U13" s="34">
        <v>6.9351230425055936</v>
      </c>
      <c r="V13" s="34">
        <v>10.915492957746478</v>
      </c>
    </row>
    <row r="14" spans="1:22">
      <c r="A14" s="6" t="s">
        <v>6</v>
      </c>
      <c r="B14" s="19">
        <v>69</v>
      </c>
      <c r="C14" s="19">
        <v>66</v>
      </c>
      <c r="D14" s="19">
        <v>1</v>
      </c>
      <c r="E14" s="19">
        <v>6</v>
      </c>
      <c r="F14" s="34">
        <v>33.014354066985646</v>
      </c>
      <c r="G14" s="19">
        <v>15</v>
      </c>
      <c r="H14" s="34">
        <v>33.673469387755098</v>
      </c>
      <c r="I14" s="34">
        <v>33.333333333333329</v>
      </c>
      <c r="J14" s="34">
        <v>37.5</v>
      </c>
      <c r="K14" s="35">
        <v>670</v>
      </c>
      <c r="L14" s="34">
        <v>32.635168046760839</v>
      </c>
      <c r="M14" s="34">
        <v>32.637075718015666</v>
      </c>
      <c r="N14" s="34">
        <v>65.625</v>
      </c>
      <c r="O14" s="34">
        <v>44.278606965174127</v>
      </c>
      <c r="P14" s="19">
        <v>14</v>
      </c>
      <c r="Q14" s="19">
        <v>13</v>
      </c>
      <c r="R14" s="19">
        <v>1</v>
      </c>
      <c r="S14" s="19">
        <v>1</v>
      </c>
      <c r="T14" s="34">
        <v>70</v>
      </c>
      <c r="U14" s="34">
        <v>6.6985645933014357</v>
      </c>
      <c r="V14" s="34">
        <v>20.289855072463769</v>
      </c>
    </row>
    <row r="15" spans="1:22">
      <c r="A15" s="6" t="s">
        <v>7</v>
      </c>
      <c r="B15" s="19">
        <v>372</v>
      </c>
      <c r="C15" s="19">
        <v>251</v>
      </c>
      <c r="D15" s="19">
        <v>67</v>
      </c>
      <c r="E15" s="19">
        <v>42</v>
      </c>
      <c r="F15" s="34">
        <v>36.795252225519285</v>
      </c>
      <c r="G15" s="19">
        <v>30</v>
      </c>
      <c r="H15" s="34">
        <v>31.772151898734176</v>
      </c>
      <c r="I15" s="34">
        <v>66.336633663366342</v>
      </c>
      <c r="J15" s="34">
        <v>42</v>
      </c>
      <c r="K15" s="35">
        <v>3667</v>
      </c>
      <c r="L15" s="34">
        <v>33.497761943911577</v>
      </c>
      <c r="M15" s="34">
        <v>28.609844499006197</v>
      </c>
      <c r="N15" s="34">
        <v>63.527239150507853</v>
      </c>
      <c r="O15" s="34">
        <v>37.980493402180151</v>
      </c>
      <c r="P15" s="19">
        <v>44</v>
      </c>
      <c r="Q15" s="19">
        <v>32</v>
      </c>
      <c r="R15" s="19">
        <v>7</v>
      </c>
      <c r="S15" s="19">
        <v>4</v>
      </c>
      <c r="T15" s="34">
        <v>81.481481481481481</v>
      </c>
      <c r="U15" s="34">
        <v>4.3521266073194855</v>
      </c>
      <c r="V15" s="34">
        <v>11.827956989247312</v>
      </c>
    </row>
    <row r="16" spans="1:22">
      <c r="A16" s="6" t="s">
        <v>8</v>
      </c>
      <c r="B16" s="19">
        <v>567</v>
      </c>
      <c r="C16" s="19">
        <v>392</v>
      </c>
      <c r="D16" s="19">
        <v>111</v>
      </c>
      <c r="E16" s="19">
        <v>71</v>
      </c>
      <c r="F16" s="34">
        <v>41.814159292035399</v>
      </c>
      <c r="G16" s="19">
        <v>41</v>
      </c>
      <c r="H16" s="34">
        <v>37.016052880075549</v>
      </c>
      <c r="I16" s="34">
        <v>69.375</v>
      </c>
      <c r="J16" s="34">
        <v>46.710526315789473</v>
      </c>
      <c r="K16" s="35">
        <v>5333</v>
      </c>
      <c r="L16" s="34">
        <v>38.416654660711714</v>
      </c>
      <c r="M16" s="34">
        <v>34.918572418572417</v>
      </c>
      <c r="N16" s="34">
        <v>68.016759776536318</v>
      </c>
      <c r="O16" s="34">
        <v>42.426035502958584</v>
      </c>
      <c r="P16" s="19">
        <v>101</v>
      </c>
      <c r="Q16" s="19">
        <v>74</v>
      </c>
      <c r="R16" s="19">
        <v>17</v>
      </c>
      <c r="S16" s="19">
        <v>11</v>
      </c>
      <c r="T16" s="34">
        <v>80.800000000000011</v>
      </c>
      <c r="U16" s="34">
        <v>7.4483775811209432</v>
      </c>
      <c r="V16" s="34">
        <v>17.813051146384478</v>
      </c>
    </row>
    <row r="17" spans="1:22">
      <c r="A17" s="6" t="s">
        <v>9</v>
      </c>
      <c r="B17" s="19">
        <v>136</v>
      </c>
      <c r="C17" s="19">
        <v>48</v>
      </c>
      <c r="D17" s="19">
        <v>81</v>
      </c>
      <c r="E17" s="19">
        <v>8</v>
      </c>
      <c r="F17" s="34">
        <v>56.198347107438018</v>
      </c>
      <c r="G17" s="19">
        <v>108</v>
      </c>
      <c r="H17" s="34">
        <v>36.090225563909769</v>
      </c>
      <c r="I17" s="34">
        <v>85.263157894736835</v>
      </c>
      <c r="J17" s="34">
        <v>50</v>
      </c>
      <c r="K17" s="35">
        <v>1607</v>
      </c>
      <c r="L17" s="34">
        <v>56.090750436300176</v>
      </c>
      <c r="M17" s="34">
        <v>38.940397350993379</v>
      </c>
      <c r="N17" s="34">
        <v>82.77972027972028</v>
      </c>
      <c r="O17" s="34">
        <v>55.598455598455601</v>
      </c>
      <c r="P17" s="19">
        <v>30</v>
      </c>
      <c r="Q17" s="19">
        <v>15</v>
      </c>
      <c r="R17" s="19">
        <v>14</v>
      </c>
      <c r="S17" s="19">
        <v>1</v>
      </c>
      <c r="T17" s="34">
        <v>96.774193548387103</v>
      </c>
      <c r="U17" s="34">
        <v>12.396694214876034</v>
      </c>
      <c r="V17" s="34">
        <v>22.058823529411764</v>
      </c>
    </row>
    <row r="18" spans="1:22">
      <c r="A18" s="6" t="s">
        <v>10</v>
      </c>
      <c r="B18" s="19">
        <v>135</v>
      </c>
      <c r="C18" s="19">
        <v>108</v>
      </c>
      <c r="D18" s="19">
        <v>21</v>
      </c>
      <c r="E18" s="19">
        <v>9</v>
      </c>
      <c r="F18" s="34">
        <v>49.270072992700733</v>
      </c>
      <c r="G18" s="19">
        <v>80</v>
      </c>
      <c r="H18" s="34">
        <v>45.569620253164558</v>
      </c>
      <c r="I18" s="34">
        <v>80.769230769230774</v>
      </c>
      <c r="J18" s="34">
        <v>64.285714285714292</v>
      </c>
      <c r="K18" s="35">
        <v>1112</v>
      </c>
      <c r="L18" s="34">
        <v>45.761316872427983</v>
      </c>
      <c r="M18" s="34">
        <v>39.395465994962215</v>
      </c>
      <c r="N18" s="34">
        <v>80.167597765363126</v>
      </c>
      <c r="O18" s="34">
        <v>53.07692307692308</v>
      </c>
      <c r="P18" s="19">
        <v>27</v>
      </c>
      <c r="Q18" s="19">
        <v>23</v>
      </c>
      <c r="R18" s="19">
        <v>2</v>
      </c>
      <c r="S18" s="19">
        <v>3</v>
      </c>
      <c r="T18" s="34">
        <v>72.972972972972968</v>
      </c>
      <c r="U18" s="34">
        <v>9.8540145985401466</v>
      </c>
      <c r="V18" s="34">
        <v>20</v>
      </c>
    </row>
    <row r="19" spans="1:22">
      <c r="A19" s="6" t="s">
        <v>11</v>
      </c>
      <c r="B19" s="19">
        <v>1469</v>
      </c>
      <c r="C19" s="19">
        <v>179</v>
      </c>
      <c r="D19" s="19">
        <v>1214</v>
      </c>
      <c r="E19" s="19">
        <v>56</v>
      </c>
      <c r="F19" s="34">
        <v>65.230905861456478</v>
      </c>
      <c r="G19" s="19">
        <v>139</v>
      </c>
      <c r="H19" s="34">
        <v>29.200652528548126</v>
      </c>
      <c r="I19" s="34">
        <v>81.971640783254557</v>
      </c>
      <c r="J19" s="34">
        <v>58.947368421052623</v>
      </c>
      <c r="K19" s="35">
        <v>14934</v>
      </c>
      <c r="L19" s="34">
        <v>62.571751791176098</v>
      </c>
      <c r="M19" s="34">
        <v>31.548556430446194</v>
      </c>
      <c r="N19" s="34">
        <v>80.677875633840401</v>
      </c>
      <c r="O19" s="34">
        <v>53.079507278835393</v>
      </c>
      <c r="P19" s="19">
        <v>250</v>
      </c>
      <c r="Q19" s="19">
        <v>24</v>
      </c>
      <c r="R19" s="19">
        <v>208</v>
      </c>
      <c r="S19" s="19">
        <v>9</v>
      </c>
      <c r="T19" s="34">
        <v>95.057034220532316</v>
      </c>
      <c r="U19" s="34">
        <v>11.101243339253998</v>
      </c>
      <c r="V19" s="34">
        <v>17.018379850238258</v>
      </c>
    </row>
    <row r="20" spans="1:22">
      <c r="A20" s="6" t="s">
        <v>12</v>
      </c>
      <c r="B20" s="19">
        <v>67</v>
      </c>
      <c r="C20" s="19">
        <v>24</v>
      </c>
      <c r="D20" s="19">
        <v>43</v>
      </c>
      <c r="E20" s="19">
        <v>1</v>
      </c>
      <c r="F20" s="34">
        <v>45.890410958904113</v>
      </c>
      <c r="G20" s="19">
        <v>55</v>
      </c>
      <c r="H20" s="34">
        <v>25.263157894736842</v>
      </c>
      <c r="I20" s="34">
        <v>91.489361702127653</v>
      </c>
      <c r="J20" s="34">
        <v>20</v>
      </c>
      <c r="K20" s="35">
        <v>674</v>
      </c>
      <c r="L20" s="34">
        <v>47.598870056497177</v>
      </c>
      <c r="M20" s="34">
        <v>26.837806301050176</v>
      </c>
      <c r="N20" s="34">
        <v>85.685884691848898</v>
      </c>
      <c r="O20" s="34">
        <v>30.188679245283019</v>
      </c>
      <c r="P20" s="19">
        <v>13</v>
      </c>
      <c r="Q20" s="19">
        <v>2</v>
      </c>
      <c r="R20" s="19">
        <v>11</v>
      </c>
      <c r="S20" s="19">
        <v>0</v>
      </c>
      <c r="T20" s="34">
        <v>86.666666666666671</v>
      </c>
      <c r="U20" s="34">
        <v>8.9041095890410951</v>
      </c>
      <c r="V20" s="34">
        <v>19.402985074626866</v>
      </c>
    </row>
    <row r="21" spans="1:22">
      <c r="A21" s="6" t="s">
        <v>13</v>
      </c>
      <c r="B21" s="19">
        <v>96</v>
      </c>
      <c r="C21" s="19">
        <v>89</v>
      </c>
      <c r="D21" s="19">
        <v>6</v>
      </c>
      <c r="E21" s="19">
        <v>2</v>
      </c>
      <c r="F21" s="34">
        <v>46.601941747572816</v>
      </c>
      <c r="G21" s="19">
        <v>59</v>
      </c>
      <c r="H21" s="34">
        <v>45.641025641025642</v>
      </c>
      <c r="I21" s="34">
        <v>75</v>
      </c>
      <c r="J21" s="34">
        <v>50</v>
      </c>
      <c r="K21" s="35">
        <v>808</v>
      </c>
      <c r="L21" s="34">
        <v>40.420210105052526</v>
      </c>
      <c r="M21" s="34">
        <v>38.288993218570681</v>
      </c>
      <c r="N21" s="34">
        <v>75.342465753424662</v>
      </c>
      <c r="O21" s="34">
        <v>50</v>
      </c>
      <c r="P21" s="19">
        <v>27</v>
      </c>
      <c r="Q21" s="19">
        <v>25</v>
      </c>
      <c r="R21" s="19">
        <v>1</v>
      </c>
      <c r="S21" s="19">
        <v>1</v>
      </c>
      <c r="T21" s="34">
        <v>77.142857142857153</v>
      </c>
      <c r="U21" s="34">
        <v>13.106796116504855</v>
      </c>
      <c r="V21" s="34">
        <v>28.125</v>
      </c>
    </row>
    <row r="22" spans="1:22">
      <c r="A22" s="6" t="s">
        <v>14</v>
      </c>
      <c r="B22" s="19">
        <v>113</v>
      </c>
      <c r="C22" s="19">
        <v>40</v>
      </c>
      <c r="D22" s="19">
        <v>63</v>
      </c>
      <c r="E22" s="19">
        <v>16</v>
      </c>
      <c r="F22" s="34">
        <v>55.940594059405946</v>
      </c>
      <c r="G22" s="19">
        <v>105</v>
      </c>
      <c r="H22" s="34">
        <v>39.603960396039604</v>
      </c>
      <c r="I22" s="34">
        <v>75</v>
      </c>
      <c r="J22" s="34">
        <v>69.565217391304344</v>
      </c>
      <c r="K22" s="35">
        <v>1275</v>
      </c>
      <c r="L22" s="34">
        <v>55.945590171127691</v>
      </c>
      <c r="M22" s="34">
        <v>37.258200168208575</v>
      </c>
      <c r="N22" s="34">
        <v>81.00102145045966</v>
      </c>
      <c r="O22" s="34">
        <v>58.51063829787234</v>
      </c>
      <c r="P22" s="19">
        <v>20</v>
      </c>
      <c r="Q22" s="19">
        <v>9</v>
      </c>
      <c r="R22" s="19">
        <v>7</v>
      </c>
      <c r="S22" s="19">
        <v>5</v>
      </c>
      <c r="T22" s="34">
        <v>86.956521739130437</v>
      </c>
      <c r="U22" s="34">
        <v>9.9009900990099009</v>
      </c>
      <c r="V22" s="34">
        <v>17.699115044247787</v>
      </c>
    </row>
    <row r="23" spans="1:22">
      <c r="A23" s="6" t="s">
        <v>15</v>
      </c>
      <c r="B23" s="19">
        <v>140</v>
      </c>
      <c r="C23" s="19">
        <v>86</v>
      </c>
      <c r="D23" s="19">
        <v>43</v>
      </c>
      <c r="E23" s="19">
        <v>5</v>
      </c>
      <c r="F23" s="34">
        <v>26.415094339622641</v>
      </c>
      <c r="G23" s="19">
        <v>8</v>
      </c>
      <c r="H23" s="34">
        <v>21.182266009852217</v>
      </c>
      <c r="I23" s="34">
        <v>55.128205128205131</v>
      </c>
      <c r="J23" s="34">
        <v>19.230769230769234</v>
      </c>
      <c r="K23" s="35">
        <v>1343</v>
      </c>
      <c r="L23" s="34">
        <v>29.413053000438023</v>
      </c>
      <c r="M23" s="34">
        <v>23.318385650224215</v>
      </c>
      <c r="N23" s="34">
        <v>61.340941512125532</v>
      </c>
      <c r="O23" s="34">
        <v>28.30188679245283</v>
      </c>
      <c r="P23" s="19">
        <v>27</v>
      </c>
      <c r="Q23" s="19">
        <v>20</v>
      </c>
      <c r="R23" s="19">
        <v>4</v>
      </c>
      <c r="S23" s="19">
        <v>0</v>
      </c>
      <c r="T23" s="34">
        <v>96.428571428571431</v>
      </c>
      <c r="U23" s="34">
        <v>5.0943396226415096</v>
      </c>
      <c r="V23" s="34">
        <v>19.285714285714288</v>
      </c>
    </row>
    <row r="24" spans="1:22">
      <c r="A24" s="6" t="s">
        <v>16</v>
      </c>
      <c r="B24" s="19">
        <v>442</v>
      </c>
      <c r="C24" s="19">
        <v>170</v>
      </c>
      <c r="D24" s="19">
        <v>248</v>
      </c>
      <c r="E24" s="19">
        <v>22</v>
      </c>
      <c r="F24" s="34">
        <v>48.732083792723266</v>
      </c>
      <c r="G24" s="19">
        <v>77</v>
      </c>
      <c r="H24" s="34">
        <v>32.945736434108525</v>
      </c>
      <c r="I24" s="34">
        <v>75.840978593272169</v>
      </c>
      <c r="J24" s="34">
        <v>44.897959183673471</v>
      </c>
      <c r="K24" s="35">
        <v>4008</v>
      </c>
      <c r="L24" s="34">
        <v>47.505037335545808</v>
      </c>
      <c r="M24" s="34">
        <v>29.714640198511166</v>
      </c>
      <c r="N24" s="34">
        <v>75.284552845528452</v>
      </c>
      <c r="O24" s="34">
        <v>54.709418837675351</v>
      </c>
      <c r="P24" s="19">
        <v>74</v>
      </c>
      <c r="Q24" s="19">
        <v>32</v>
      </c>
      <c r="R24" s="19">
        <v>36</v>
      </c>
      <c r="S24" s="19">
        <v>6</v>
      </c>
      <c r="T24" s="34">
        <v>92.5</v>
      </c>
      <c r="U24" s="34">
        <v>8.1587651598676949</v>
      </c>
      <c r="V24" s="34">
        <v>16.742081447963798</v>
      </c>
    </row>
    <row r="25" spans="1:22">
      <c r="A25" s="6" t="s">
        <v>17</v>
      </c>
      <c r="B25" s="19">
        <v>226</v>
      </c>
      <c r="C25" s="19">
        <v>56</v>
      </c>
      <c r="D25" s="19">
        <v>164</v>
      </c>
      <c r="E25" s="19">
        <v>6</v>
      </c>
      <c r="F25" s="34">
        <v>68.693009118541042</v>
      </c>
      <c r="G25" s="19">
        <v>150</v>
      </c>
      <c r="H25" s="34">
        <v>41.17647058823529</v>
      </c>
      <c r="I25" s="34">
        <v>92.134831460674164</v>
      </c>
      <c r="J25" s="34">
        <v>40</v>
      </c>
      <c r="K25" s="35">
        <v>2351</v>
      </c>
      <c r="L25" s="34">
        <v>65.725468269499572</v>
      </c>
      <c r="M25" s="34">
        <v>40.698503207412692</v>
      </c>
      <c r="N25" s="34">
        <v>85.497305242528171</v>
      </c>
      <c r="O25" s="34">
        <v>53.488372093023251</v>
      </c>
      <c r="P25" s="19">
        <v>33</v>
      </c>
      <c r="Q25" s="19">
        <v>10</v>
      </c>
      <c r="R25" s="19">
        <v>20</v>
      </c>
      <c r="S25" s="19">
        <v>1</v>
      </c>
      <c r="T25" s="34">
        <v>97.058823529411768</v>
      </c>
      <c r="U25" s="34">
        <v>10.030395136778116</v>
      </c>
      <c r="V25" s="34">
        <v>14.601769911504425</v>
      </c>
    </row>
    <row r="26" spans="1:22">
      <c r="A26" s="6" t="s">
        <v>18</v>
      </c>
      <c r="B26" s="19">
        <v>130</v>
      </c>
      <c r="C26" s="19">
        <v>63</v>
      </c>
      <c r="D26" s="19">
        <v>65</v>
      </c>
      <c r="E26" s="19">
        <v>4</v>
      </c>
      <c r="F26" s="34">
        <v>52.845528455284551</v>
      </c>
      <c r="G26" s="19">
        <v>90</v>
      </c>
      <c r="H26" s="34">
        <v>39.87341772151899</v>
      </c>
      <c r="I26" s="34">
        <v>79.268292682926827</v>
      </c>
      <c r="J26" s="34">
        <v>36.363636363636367</v>
      </c>
      <c r="K26" s="35">
        <v>1434</v>
      </c>
      <c r="L26" s="34">
        <v>48.478701825557806</v>
      </c>
      <c r="M26" s="34">
        <v>34.692823954568922</v>
      </c>
      <c r="N26" s="34">
        <v>80.111111111111114</v>
      </c>
      <c r="O26" s="34">
        <v>33.734939759036145</v>
      </c>
      <c r="P26" s="19">
        <v>24</v>
      </c>
      <c r="Q26" s="19">
        <v>13</v>
      </c>
      <c r="R26" s="19">
        <v>11</v>
      </c>
      <c r="S26" s="19">
        <v>2</v>
      </c>
      <c r="T26" s="34">
        <v>92.307692307692307</v>
      </c>
      <c r="U26" s="34">
        <v>9.7560975609756095</v>
      </c>
      <c r="V26" s="34">
        <v>18.461538461538463</v>
      </c>
    </row>
    <row r="27" spans="1:22">
      <c r="A27" s="6" t="s">
        <v>19</v>
      </c>
      <c r="B27" s="19">
        <v>32</v>
      </c>
      <c r="C27" s="19">
        <v>4</v>
      </c>
      <c r="D27" s="19">
        <v>28</v>
      </c>
      <c r="E27" s="19">
        <v>0</v>
      </c>
      <c r="F27" s="34">
        <v>71.111111111111114</v>
      </c>
      <c r="G27" s="19">
        <v>155</v>
      </c>
      <c r="H27" s="34">
        <v>26.666666666666668</v>
      </c>
      <c r="I27" s="34">
        <v>96.551724137931032</v>
      </c>
      <c r="J27" s="36" t="s">
        <v>348</v>
      </c>
      <c r="K27" s="35">
        <v>466</v>
      </c>
      <c r="L27" s="34">
        <v>57.459926017262639</v>
      </c>
      <c r="M27" s="34">
        <v>23.715415019762844</v>
      </c>
      <c r="N27" s="34">
        <v>84.110169491525426</v>
      </c>
      <c r="O27" s="34">
        <v>43.18181818181818</v>
      </c>
      <c r="P27" s="19">
        <v>4</v>
      </c>
      <c r="Q27" s="19">
        <v>0</v>
      </c>
      <c r="R27" s="19">
        <v>4</v>
      </c>
      <c r="S27" s="19">
        <v>0</v>
      </c>
      <c r="T27" s="34">
        <v>80</v>
      </c>
      <c r="U27" s="34">
        <v>8.8888888888888893</v>
      </c>
      <c r="V27" s="34">
        <v>12.5</v>
      </c>
    </row>
    <row r="28" spans="1:22">
      <c r="A28" s="6" t="s">
        <v>20</v>
      </c>
      <c r="B28" s="19">
        <v>231</v>
      </c>
      <c r="C28" s="19">
        <v>128</v>
      </c>
      <c r="D28" s="19">
        <v>89</v>
      </c>
      <c r="E28" s="19">
        <v>14</v>
      </c>
      <c r="F28" s="34">
        <v>30.555555555555557</v>
      </c>
      <c r="G28" s="19">
        <v>11</v>
      </c>
      <c r="H28" s="34">
        <v>22.695035460992909</v>
      </c>
      <c r="I28" s="34">
        <v>62.23776223776224</v>
      </c>
      <c r="J28" s="34">
        <v>23.728813559322035</v>
      </c>
      <c r="K28" s="35">
        <v>2578</v>
      </c>
      <c r="L28" s="34">
        <v>31.898045038356841</v>
      </c>
      <c r="M28" s="34">
        <v>23.404605263157897</v>
      </c>
      <c r="N28" s="34">
        <v>64.827127659574472</v>
      </c>
      <c r="O28" s="34">
        <v>30.241935483870968</v>
      </c>
      <c r="P28" s="19">
        <v>31</v>
      </c>
      <c r="Q28" s="19">
        <v>15</v>
      </c>
      <c r="R28" s="19">
        <v>15</v>
      </c>
      <c r="S28" s="19">
        <v>3</v>
      </c>
      <c r="T28" s="34">
        <v>60.784313725490193</v>
      </c>
      <c r="U28" s="34">
        <v>4.1005291005291005</v>
      </c>
      <c r="V28" s="34">
        <v>13.419913419913421</v>
      </c>
    </row>
    <row r="29" spans="1:22">
      <c r="A29" s="6" t="s">
        <v>21</v>
      </c>
      <c r="B29" s="19">
        <v>75</v>
      </c>
      <c r="C29" s="19">
        <v>31</v>
      </c>
      <c r="D29" s="19">
        <v>30</v>
      </c>
      <c r="E29" s="19">
        <v>14</v>
      </c>
      <c r="F29" s="34">
        <v>55.147058823529413</v>
      </c>
      <c r="G29" s="19">
        <v>102</v>
      </c>
      <c r="H29" s="34">
        <v>39.24050632911392</v>
      </c>
      <c r="I29" s="34">
        <v>90.909090909090907</v>
      </c>
      <c r="J29" s="34">
        <v>48.275862068965516</v>
      </c>
      <c r="K29" s="35">
        <v>832</v>
      </c>
      <c r="L29" s="34">
        <v>50.030066145520145</v>
      </c>
      <c r="M29" s="34">
        <v>39.937759336099589</v>
      </c>
      <c r="N29" s="34">
        <v>77.625570776255699</v>
      </c>
      <c r="O29" s="34">
        <v>51.156812339331616</v>
      </c>
      <c r="P29" s="19">
        <v>11</v>
      </c>
      <c r="Q29" s="19">
        <v>3</v>
      </c>
      <c r="R29" s="19">
        <v>6</v>
      </c>
      <c r="S29" s="19">
        <v>2</v>
      </c>
      <c r="T29" s="34">
        <v>73.333333333333329</v>
      </c>
      <c r="U29" s="34">
        <v>8.0882352941176467</v>
      </c>
      <c r="V29" s="34">
        <v>14.666666666666666</v>
      </c>
    </row>
    <row r="30" spans="1:22">
      <c r="A30" s="6" t="s">
        <v>22</v>
      </c>
      <c r="B30" s="19">
        <v>704</v>
      </c>
      <c r="C30" s="19">
        <v>422</v>
      </c>
      <c r="D30" s="19">
        <v>208</v>
      </c>
      <c r="E30" s="19">
        <v>83</v>
      </c>
      <c r="F30" s="34">
        <v>47.216633132126091</v>
      </c>
      <c r="G30" s="19">
        <v>67</v>
      </c>
      <c r="H30" s="34">
        <v>39.624413145539904</v>
      </c>
      <c r="I30" s="34">
        <v>74.021352313167256</v>
      </c>
      <c r="J30" s="34">
        <v>53.548387096774199</v>
      </c>
      <c r="K30" s="35">
        <v>6914</v>
      </c>
      <c r="L30" s="34">
        <v>43.982188295165393</v>
      </c>
      <c r="M30" s="34">
        <v>35.613558728212311</v>
      </c>
      <c r="N30" s="34">
        <v>72.727272727272734</v>
      </c>
      <c r="O30" s="34">
        <v>56.632653061224488</v>
      </c>
      <c r="P30" s="19">
        <v>129</v>
      </c>
      <c r="Q30" s="19">
        <v>83</v>
      </c>
      <c r="R30" s="19">
        <v>33</v>
      </c>
      <c r="S30" s="19">
        <v>13</v>
      </c>
      <c r="T30" s="34">
        <v>85.430463576158942</v>
      </c>
      <c r="U30" s="34">
        <v>8.6519114688128766</v>
      </c>
      <c r="V30" s="34">
        <v>18.323863636363637</v>
      </c>
    </row>
    <row r="31" spans="1:22">
      <c r="A31" s="6" t="s">
        <v>23</v>
      </c>
      <c r="B31" s="19">
        <v>250</v>
      </c>
      <c r="C31" s="19">
        <v>227</v>
      </c>
      <c r="D31" s="19">
        <v>9</v>
      </c>
      <c r="E31" s="19">
        <v>3</v>
      </c>
      <c r="F31" s="34">
        <v>34.340659340659343</v>
      </c>
      <c r="G31" s="19">
        <v>16</v>
      </c>
      <c r="H31" s="34">
        <v>33.629629629629633</v>
      </c>
      <c r="I31" s="34">
        <v>56.25</v>
      </c>
      <c r="J31" s="34">
        <v>17.647058823529413</v>
      </c>
      <c r="K31" s="35">
        <v>2275</v>
      </c>
      <c r="L31" s="34">
        <v>30.124470338983052</v>
      </c>
      <c r="M31" s="34">
        <v>29.914651493598861</v>
      </c>
      <c r="N31" s="34">
        <v>51.449275362318836</v>
      </c>
      <c r="O31" s="34">
        <v>39.634146341463413</v>
      </c>
      <c r="P31" s="19">
        <v>56</v>
      </c>
      <c r="Q31" s="19">
        <v>51</v>
      </c>
      <c r="R31" s="19">
        <v>1</v>
      </c>
      <c r="S31" s="19">
        <v>0</v>
      </c>
      <c r="T31" s="34">
        <v>82.35294117647058</v>
      </c>
      <c r="U31" s="34">
        <v>7.6923076923076925</v>
      </c>
      <c r="V31" s="34">
        <v>22.400000000000002</v>
      </c>
    </row>
    <row r="32" spans="1:22">
      <c r="A32" s="6" t="s">
        <v>24</v>
      </c>
      <c r="B32" s="19">
        <v>59</v>
      </c>
      <c r="C32" s="19">
        <v>37</v>
      </c>
      <c r="D32" s="19">
        <v>20</v>
      </c>
      <c r="E32" s="19">
        <v>1</v>
      </c>
      <c r="F32" s="34">
        <v>53.153153153153156</v>
      </c>
      <c r="G32" s="19">
        <v>92</v>
      </c>
      <c r="H32" s="34">
        <v>45.679012345679013</v>
      </c>
      <c r="I32" s="34">
        <v>74.074074074074076</v>
      </c>
      <c r="J32" s="34">
        <v>50</v>
      </c>
      <c r="K32" s="35">
        <v>670</v>
      </c>
      <c r="L32" s="34">
        <v>52.590266875981165</v>
      </c>
      <c r="M32" s="34">
        <v>41.435185185185183</v>
      </c>
      <c r="N32" s="34">
        <v>76.712328767123282</v>
      </c>
      <c r="O32" s="34">
        <v>64.285714285714292</v>
      </c>
      <c r="P32" s="19">
        <v>9</v>
      </c>
      <c r="Q32" s="19">
        <v>8</v>
      </c>
      <c r="R32" s="19">
        <v>0</v>
      </c>
      <c r="S32" s="19">
        <v>0</v>
      </c>
      <c r="T32" s="34">
        <v>81.818181818181827</v>
      </c>
      <c r="U32" s="34">
        <v>8.1081081081081088</v>
      </c>
      <c r="V32" s="34">
        <v>15.254237288135593</v>
      </c>
    </row>
    <row r="33" spans="1:22">
      <c r="A33" s="6" t="s">
        <v>25</v>
      </c>
      <c r="B33" s="19">
        <v>1895</v>
      </c>
      <c r="C33" s="19">
        <v>451</v>
      </c>
      <c r="D33" s="19">
        <v>1266</v>
      </c>
      <c r="E33" s="19">
        <v>172</v>
      </c>
      <c r="F33" s="34">
        <v>47.517552657973923</v>
      </c>
      <c r="G33" s="19">
        <v>69</v>
      </c>
      <c r="H33" s="34">
        <v>24.577656675749317</v>
      </c>
      <c r="I33" s="34">
        <v>75.990396158463383</v>
      </c>
      <c r="J33" s="34">
        <v>45.744680851063826</v>
      </c>
      <c r="K33" s="35">
        <v>19473</v>
      </c>
      <c r="L33" s="34">
        <v>49.578633806044245</v>
      </c>
      <c r="M33" s="34">
        <v>26.060237298448435</v>
      </c>
      <c r="N33" s="34">
        <v>74.919000231427916</v>
      </c>
      <c r="O33" s="34">
        <v>55.272407732864671</v>
      </c>
      <c r="P33" s="19">
        <v>227</v>
      </c>
      <c r="Q33" s="19">
        <v>43</v>
      </c>
      <c r="R33" s="19">
        <v>167</v>
      </c>
      <c r="S33" s="19">
        <v>14</v>
      </c>
      <c r="T33" s="34">
        <v>90.438247011952186</v>
      </c>
      <c r="U33" s="34">
        <v>5.6920762286860587</v>
      </c>
      <c r="V33" s="34">
        <v>11.978891820580474</v>
      </c>
    </row>
    <row r="34" spans="1:22">
      <c r="A34" s="6" t="s">
        <v>26</v>
      </c>
      <c r="B34" s="19">
        <v>26</v>
      </c>
      <c r="C34" s="19">
        <v>9</v>
      </c>
      <c r="D34" s="19">
        <v>12</v>
      </c>
      <c r="E34" s="19">
        <v>3</v>
      </c>
      <c r="F34" s="34">
        <v>10.569105691056912</v>
      </c>
      <c r="G34" s="19">
        <v>1</v>
      </c>
      <c r="H34" s="34">
        <v>4.7872340425531918</v>
      </c>
      <c r="I34" s="34">
        <v>40</v>
      </c>
      <c r="J34" s="34">
        <v>9.375</v>
      </c>
      <c r="K34" s="35">
        <v>337</v>
      </c>
      <c r="L34" s="34">
        <v>14.658547194432362</v>
      </c>
      <c r="M34" s="34">
        <v>8.6851628468033777</v>
      </c>
      <c r="N34" s="34">
        <v>42.63565891472868</v>
      </c>
      <c r="O34" s="34">
        <v>8.5959885386819472</v>
      </c>
      <c r="P34" s="19">
        <v>5</v>
      </c>
      <c r="Q34" s="19">
        <v>2</v>
      </c>
      <c r="R34" s="19">
        <v>3</v>
      </c>
      <c r="S34" s="19">
        <v>1</v>
      </c>
      <c r="T34" s="34">
        <v>50</v>
      </c>
      <c r="U34" s="34">
        <v>2.0325203252032518</v>
      </c>
      <c r="V34" s="34">
        <v>19.230769230769234</v>
      </c>
    </row>
    <row r="35" spans="1:22">
      <c r="A35" s="6" t="s">
        <v>27</v>
      </c>
      <c r="B35" s="19">
        <v>154</v>
      </c>
      <c r="C35" s="19">
        <v>130</v>
      </c>
      <c r="D35" s="19">
        <v>13</v>
      </c>
      <c r="E35" s="19">
        <v>8</v>
      </c>
      <c r="F35" s="34">
        <v>51.851851851851848</v>
      </c>
      <c r="G35" s="19">
        <v>88</v>
      </c>
      <c r="H35" s="34">
        <v>51.792828685258961</v>
      </c>
      <c r="I35" s="34">
        <v>86.666666666666671</v>
      </c>
      <c r="J35" s="34">
        <v>33.333333333333329</v>
      </c>
      <c r="K35" s="35">
        <v>1443</v>
      </c>
      <c r="L35" s="34">
        <v>47.126061397779232</v>
      </c>
      <c r="M35" s="34">
        <v>44.249809596344249</v>
      </c>
      <c r="N35" s="34">
        <v>84.491978609625676</v>
      </c>
      <c r="O35" s="34">
        <v>55.298013245033118</v>
      </c>
      <c r="P35" s="19">
        <v>42</v>
      </c>
      <c r="Q35" s="19">
        <v>35</v>
      </c>
      <c r="R35" s="19">
        <v>3</v>
      </c>
      <c r="S35" s="19">
        <v>1</v>
      </c>
      <c r="T35" s="34">
        <v>89.361702127659569</v>
      </c>
      <c r="U35" s="34">
        <v>14.14141414141414</v>
      </c>
      <c r="V35" s="34">
        <v>27.27272727272727</v>
      </c>
    </row>
    <row r="36" spans="1:22">
      <c r="A36" s="6" t="s">
        <v>28</v>
      </c>
      <c r="B36" s="19">
        <v>722</v>
      </c>
      <c r="C36" s="19">
        <v>483</v>
      </c>
      <c r="D36" s="19">
        <v>80</v>
      </c>
      <c r="E36" s="19">
        <v>167</v>
      </c>
      <c r="F36" s="34">
        <v>25.404644616467277</v>
      </c>
      <c r="G36" s="19">
        <v>5</v>
      </c>
      <c r="H36" s="34">
        <v>21.466666666666669</v>
      </c>
      <c r="I36" s="34">
        <v>43.478260869565219</v>
      </c>
      <c r="J36" s="34">
        <v>41.75</v>
      </c>
      <c r="K36" s="35">
        <v>7258</v>
      </c>
      <c r="L36" s="34">
        <v>23.852246212494659</v>
      </c>
      <c r="M36" s="34">
        <v>20.36041993882781</v>
      </c>
      <c r="N36" s="34">
        <v>41.349480968858131</v>
      </c>
      <c r="O36" s="34">
        <v>43.262411347517734</v>
      </c>
      <c r="P36" s="19">
        <v>100</v>
      </c>
      <c r="Q36" s="19">
        <v>75</v>
      </c>
      <c r="R36" s="19">
        <v>8</v>
      </c>
      <c r="S36" s="19">
        <v>18</v>
      </c>
      <c r="T36" s="34">
        <v>81.300813008130078</v>
      </c>
      <c r="U36" s="34">
        <v>3.5186488388458828</v>
      </c>
      <c r="V36" s="34">
        <v>13.850415512465375</v>
      </c>
    </row>
    <row r="37" spans="1:22">
      <c r="A37" s="6" t="s">
        <v>29</v>
      </c>
      <c r="B37" s="19">
        <v>628</v>
      </c>
      <c r="C37" s="19">
        <v>143</v>
      </c>
      <c r="D37" s="19">
        <v>345</v>
      </c>
      <c r="E37" s="19">
        <v>132</v>
      </c>
      <c r="F37" s="34">
        <v>47.111777944486121</v>
      </c>
      <c r="G37" s="19">
        <v>65</v>
      </c>
      <c r="H37" s="34">
        <v>24.196277495769884</v>
      </c>
      <c r="I37" s="34">
        <v>81.367924528301884</v>
      </c>
      <c r="J37" s="34">
        <v>53.01204819277109</v>
      </c>
      <c r="K37" s="35">
        <v>7049</v>
      </c>
      <c r="L37" s="34">
        <v>46.834097402165966</v>
      </c>
      <c r="M37" s="34">
        <v>24.514285714285712</v>
      </c>
      <c r="N37" s="34">
        <v>81.702970297029694</v>
      </c>
      <c r="O37" s="34">
        <v>52.715447154471541</v>
      </c>
      <c r="P37" s="19">
        <v>83</v>
      </c>
      <c r="Q37" s="19">
        <v>18</v>
      </c>
      <c r="R37" s="19">
        <v>41</v>
      </c>
      <c r="S37" s="19">
        <v>22</v>
      </c>
      <c r="T37" s="34">
        <v>95.402298850574709</v>
      </c>
      <c r="U37" s="34">
        <v>6.2265566391597904</v>
      </c>
      <c r="V37" s="34">
        <v>13.216560509554141</v>
      </c>
    </row>
    <row r="38" spans="1:22">
      <c r="A38" s="6" t="s">
        <v>30</v>
      </c>
      <c r="B38" s="19">
        <v>30</v>
      </c>
      <c r="C38" s="19">
        <v>2</v>
      </c>
      <c r="D38" s="19">
        <v>28</v>
      </c>
      <c r="E38" s="19">
        <v>0</v>
      </c>
      <c r="F38" s="34">
        <v>83.333333333333343</v>
      </c>
      <c r="G38" s="19">
        <v>158</v>
      </c>
      <c r="H38" s="34">
        <v>50</v>
      </c>
      <c r="I38" s="34">
        <v>87.5</v>
      </c>
      <c r="J38" s="36" t="s">
        <v>348</v>
      </c>
      <c r="K38" s="35">
        <v>306</v>
      </c>
      <c r="L38" s="34">
        <v>75.742574257425744</v>
      </c>
      <c r="M38" s="34">
        <v>37.5</v>
      </c>
      <c r="N38" s="34">
        <v>85.321100917431195</v>
      </c>
      <c r="O38" s="36">
        <v>100</v>
      </c>
      <c r="P38" s="19">
        <v>0</v>
      </c>
      <c r="Q38" s="19">
        <v>0</v>
      </c>
      <c r="R38" s="19">
        <v>0</v>
      </c>
      <c r="S38" s="19">
        <v>0</v>
      </c>
      <c r="T38" s="36" t="s">
        <v>348</v>
      </c>
      <c r="U38" s="34">
        <v>0</v>
      </c>
      <c r="V38" s="34">
        <v>0</v>
      </c>
    </row>
    <row r="39" spans="1:22">
      <c r="A39" s="6" t="s">
        <v>31</v>
      </c>
      <c r="B39" s="19">
        <v>2832</v>
      </c>
      <c r="C39" s="19">
        <v>293</v>
      </c>
      <c r="D39" s="19">
        <v>2032</v>
      </c>
      <c r="E39" s="19">
        <v>465</v>
      </c>
      <c r="F39" s="34">
        <v>66.887104393008983</v>
      </c>
      <c r="G39" s="19">
        <v>145</v>
      </c>
      <c r="H39" s="34">
        <v>56.67311411992263</v>
      </c>
      <c r="I39" s="34">
        <v>72.416250890947964</v>
      </c>
      <c r="J39" s="34">
        <v>59.691912708600768</v>
      </c>
      <c r="K39" s="35">
        <v>28463</v>
      </c>
      <c r="L39" s="34">
        <v>61.305677608339792</v>
      </c>
      <c r="M39" s="34">
        <v>50.936555891238669</v>
      </c>
      <c r="N39" s="34">
        <v>68.137459919141222</v>
      </c>
      <c r="O39" s="34">
        <v>54.612619808306704</v>
      </c>
      <c r="P39" s="19">
        <v>325</v>
      </c>
      <c r="Q39" s="19">
        <v>48</v>
      </c>
      <c r="R39" s="19">
        <v>208</v>
      </c>
      <c r="S39" s="19">
        <v>74</v>
      </c>
      <c r="T39" s="34">
        <v>95.307917888563054</v>
      </c>
      <c r="U39" s="34">
        <v>7.6759565422768077</v>
      </c>
      <c r="V39" s="34">
        <v>11.475988700564972</v>
      </c>
    </row>
    <row r="40" spans="1:22">
      <c r="A40" s="6" t="s">
        <v>32</v>
      </c>
      <c r="B40" s="19">
        <v>71</v>
      </c>
      <c r="C40" s="19">
        <v>31</v>
      </c>
      <c r="D40" s="19">
        <v>38</v>
      </c>
      <c r="E40" s="19">
        <v>1</v>
      </c>
      <c r="F40" s="34">
        <v>68.269230769230774</v>
      </c>
      <c r="G40" s="19">
        <v>146</v>
      </c>
      <c r="H40" s="34">
        <v>54.385964912280706</v>
      </c>
      <c r="I40" s="34">
        <v>90.476190476190482</v>
      </c>
      <c r="J40" s="34">
        <v>20</v>
      </c>
      <c r="K40" s="35">
        <v>629</v>
      </c>
      <c r="L40" s="34">
        <v>59.961868446139178</v>
      </c>
      <c r="M40" s="34">
        <v>42.346938775510203</v>
      </c>
      <c r="N40" s="34">
        <v>86.117647058823536</v>
      </c>
      <c r="O40" s="34">
        <v>45.161290322580641</v>
      </c>
      <c r="P40" s="19">
        <v>11</v>
      </c>
      <c r="Q40" s="19">
        <v>8</v>
      </c>
      <c r="R40" s="19">
        <v>2</v>
      </c>
      <c r="S40" s="19">
        <v>0</v>
      </c>
      <c r="T40" s="34">
        <v>84.615384615384613</v>
      </c>
      <c r="U40" s="34">
        <v>10.576923076923077</v>
      </c>
      <c r="V40" s="34">
        <v>15.492957746478872</v>
      </c>
    </row>
    <row r="41" spans="1:22">
      <c r="A41" s="6" t="s">
        <v>33</v>
      </c>
      <c r="B41" s="19">
        <v>3322</v>
      </c>
      <c r="C41" s="19">
        <v>1277</v>
      </c>
      <c r="D41" s="19">
        <v>1611</v>
      </c>
      <c r="E41" s="19">
        <v>809</v>
      </c>
      <c r="F41" s="34">
        <v>34.396355353075172</v>
      </c>
      <c r="G41" s="19">
        <v>17</v>
      </c>
      <c r="H41" s="34">
        <v>24.333079268292682</v>
      </c>
      <c r="I41" s="34">
        <v>57.39223370146064</v>
      </c>
      <c r="J41" s="34">
        <v>47.254672897196258</v>
      </c>
      <c r="K41" s="35">
        <v>34448</v>
      </c>
      <c r="L41" s="34">
        <v>33.724277015252682</v>
      </c>
      <c r="M41" s="34">
        <v>23.56766856506351</v>
      </c>
      <c r="N41" s="34">
        <v>56.277569781665861</v>
      </c>
      <c r="O41" s="34">
        <v>48.860113076782788</v>
      </c>
      <c r="P41" s="19">
        <v>341</v>
      </c>
      <c r="Q41" s="19">
        <v>153</v>
      </c>
      <c r="R41" s="19">
        <v>145</v>
      </c>
      <c r="S41" s="19">
        <v>106</v>
      </c>
      <c r="T41" s="34">
        <v>88.341968911917107</v>
      </c>
      <c r="U41" s="34">
        <v>3.5307517084282458</v>
      </c>
      <c r="V41" s="34">
        <v>10.264900662251655</v>
      </c>
    </row>
    <row r="42" spans="1:22">
      <c r="A42" s="6" t="s">
        <v>34</v>
      </c>
      <c r="B42" s="19">
        <v>325</v>
      </c>
      <c r="C42" s="19">
        <v>160</v>
      </c>
      <c r="D42" s="19">
        <v>140</v>
      </c>
      <c r="E42" s="19">
        <v>52</v>
      </c>
      <c r="F42" s="34">
        <v>52.931596091205215</v>
      </c>
      <c r="G42" s="19">
        <v>91</v>
      </c>
      <c r="H42" s="34">
        <v>41.131105398457585</v>
      </c>
      <c r="I42" s="34">
        <v>77.777777777777786</v>
      </c>
      <c r="J42" s="34">
        <v>57.777777777777771</v>
      </c>
      <c r="K42" s="35">
        <v>3267</v>
      </c>
      <c r="L42" s="34">
        <v>51.134762873689155</v>
      </c>
      <c r="M42" s="34">
        <v>38.384358116799589</v>
      </c>
      <c r="N42" s="34">
        <v>78.205804749340373</v>
      </c>
      <c r="O42" s="34">
        <v>48.355899419729212</v>
      </c>
      <c r="P42" s="19">
        <v>75</v>
      </c>
      <c r="Q42" s="19">
        <v>44</v>
      </c>
      <c r="R42" s="19">
        <v>26</v>
      </c>
      <c r="S42" s="19">
        <v>11</v>
      </c>
      <c r="T42" s="34">
        <v>83.333333333333343</v>
      </c>
      <c r="U42" s="34">
        <v>12.214983713355048</v>
      </c>
      <c r="V42" s="34">
        <v>23.076923076923077</v>
      </c>
    </row>
    <row r="43" spans="1:22">
      <c r="A43" s="6" t="s">
        <v>35</v>
      </c>
      <c r="B43" s="19">
        <v>358</v>
      </c>
      <c r="C43" s="19">
        <v>179</v>
      </c>
      <c r="D43" s="19">
        <v>141</v>
      </c>
      <c r="E43" s="19">
        <v>114</v>
      </c>
      <c r="F43" s="34">
        <v>53.194650817236258</v>
      </c>
      <c r="G43" s="19">
        <v>93</v>
      </c>
      <c r="H43" s="34">
        <v>41.920374707259953</v>
      </c>
      <c r="I43" s="34">
        <v>85.454545454545453</v>
      </c>
      <c r="J43" s="34">
        <v>57.575757575757578</v>
      </c>
      <c r="K43" s="35">
        <v>4113</v>
      </c>
      <c r="L43" s="34">
        <v>53.976377952755904</v>
      </c>
      <c r="M43" s="34">
        <v>40.885416666666671</v>
      </c>
      <c r="N43" s="34">
        <v>85.316077650572424</v>
      </c>
      <c r="O43" s="34">
        <v>58.863525983487129</v>
      </c>
      <c r="P43" s="19">
        <v>62</v>
      </c>
      <c r="Q43" s="19">
        <v>37</v>
      </c>
      <c r="R43" s="19">
        <v>17</v>
      </c>
      <c r="S43" s="19">
        <v>21</v>
      </c>
      <c r="T43" s="34">
        <v>84.93150684931507</v>
      </c>
      <c r="U43" s="34">
        <v>9.212481426448738</v>
      </c>
      <c r="V43" s="34">
        <v>17.318435754189945</v>
      </c>
    </row>
    <row r="44" spans="1:22">
      <c r="A44" s="6" t="s">
        <v>36</v>
      </c>
      <c r="B44" s="19">
        <v>397</v>
      </c>
      <c r="C44" s="19">
        <v>224</v>
      </c>
      <c r="D44" s="19">
        <v>125</v>
      </c>
      <c r="E44" s="19">
        <v>39</v>
      </c>
      <c r="F44" s="34">
        <v>23.001158748551564</v>
      </c>
      <c r="G44" s="19">
        <v>4</v>
      </c>
      <c r="H44" s="34">
        <v>17.919999999999998</v>
      </c>
      <c r="I44" s="34">
        <v>46.81647940074906</v>
      </c>
      <c r="J44" s="34">
        <v>28.676470588235293</v>
      </c>
      <c r="K44" s="35">
        <v>3956</v>
      </c>
      <c r="L44" s="34">
        <v>26.145000330447427</v>
      </c>
      <c r="M44" s="34">
        <v>21.267715850795582</v>
      </c>
      <c r="N44" s="34">
        <v>48.729184925503944</v>
      </c>
      <c r="O44" s="34">
        <v>32.09028459273798</v>
      </c>
      <c r="P44" s="19">
        <v>40</v>
      </c>
      <c r="Q44" s="19">
        <v>27</v>
      </c>
      <c r="R44" s="19">
        <v>11</v>
      </c>
      <c r="S44" s="19">
        <v>1</v>
      </c>
      <c r="T44" s="34">
        <v>81.632653061224488</v>
      </c>
      <c r="U44" s="34">
        <v>2.3174971031286211</v>
      </c>
      <c r="V44" s="34">
        <v>10.075566750629724</v>
      </c>
    </row>
    <row r="45" spans="1:22">
      <c r="A45" s="6" t="s">
        <v>37</v>
      </c>
      <c r="B45" s="19">
        <v>118</v>
      </c>
      <c r="C45" s="19">
        <v>51</v>
      </c>
      <c r="D45" s="19">
        <v>64</v>
      </c>
      <c r="E45" s="19">
        <v>9</v>
      </c>
      <c r="F45" s="34">
        <v>51.754385964912288</v>
      </c>
      <c r="G45" s="19">
        <v>87</v>
      </c>
      <c r="H45" s="34">
        <v>37.5</v>
      </c>
      <c r="I45" s="34">
        <v>80</v>
      </c>
      <c r="J45" s="34">
        <v>52.941176470588239</v>
      </c>
      <c r="K45" s="35">
        <v>1191</v>
      </c>
      <c r="L45" s="34">
        <v>47.469111199681144</v>
      </c>
      <c r="M45" s="34">
        <v>33.642547928262211</v>
      </c>
      <c r="N45" s="34">
        <v>77.70700636942675</v>
      </c>
      <c r="O45" s="34">
        <v>54.504504504504503</v>
      </c>
      <c r="P45" s="19">
        <v>27</v>
      </c>
      <c r="Q45" s="19">
        <v>14</v>
      </c>
      <c r="R45" s="19">
        <v>12</v>
      </c>
      <c r="S45" s="19">
        <v>3</v>
      </c>
      <c r="T45" s="34">
        <v>72.972972972972968</v>
      </c>
      <c r="U45" s="34">
        <v>11.842105263157894</v>
      </c>
      <c r="V45" s="34">
        <v>22.881355932203391</v>
      </c>
    </row>
    <row r="46" spans="1:22">
      <c r="A46" s="6" t="s">
        <v>38</v>
      </c>
      <c r="B46" s="19">
        <v>626</v>
      </c>
      <c r="C46" s="19">
        <v>293</v>
      </c>
      <c r="D46" s="19">
        <v>270</v>
      </c>
      <c r="E46" s="19">
        <v>75</v>
      </c>
      <c r="F46" s="34">
        <v>36.715542521994131</v>
      </c>
      <c r="G46" s="19">
        <v>28</v>
      </c>
      <c r="H46" s="34">
        <v>24.477861319966582</v>
      </c>
      <c r="I46" s="34">
        <v>76.487252124645892</v>
      </c>
      <c r="J46" s="34">
        <v>55.970149253731336</v>
      </c>
      <c r="K46" s="35">
        <v>5804</v>
      </c>
      <c r="L46" s="34">
        <v>34.559961891151602</v>
      </c>
      <c r="M46" s="34">
        <v>23.403554970375247</v>
      </c>
      <c r="N46" s="34">
        <v>73.938282920867707</v>
      </c>
      <c r="O46" s="34">
        <v>46.868547832071577</v>
      </c>
      <c r="P46" s="19">
        <v>95</v>
      </c>
      <c r="Q46" s="19">
        <v>46</v>
      </c>
      <c r="R46" s="19">
        <v>40</v>
      </c>
      <c r="S46" s="19">
        <v>3</v>
      </c>
      <c r="T46" s="34">
        <v>87.155963302752298</v>
      </c>
      <c r="U46" s="34">
        <v>5.5718475073313778</v>
      </c>
      <c r="V46" s="34">
        <v>15.175718849840255</v>
      </c>
    </row>
    <row r="47" spans="1:22">
      <c r="A47" s="6" t="s">
        <v>39</v>
      </c>
      <c r="B47" s="19">
        <v>63</v>
      </c>
      <c r="C47" s="19">
        <v>38</v>
      </c>
      <c r="D47" s="19">
        <v>25</v>
      </c>
      <c r="E47" s="19">
        <v>2</v>
      </c>
      <c r="F47" s="34">
        <v>44.05594405594406</v>
      </c>
      <c r="G47" s="19">
        <v>47</v>
      </c>
      <c r="H47" s="34">
        <v>36.19047619047619</v>
      </c>
      <c r="I47" s="34">
        <v>75.757575757575751</v>
      </c>
      <c r="J47" s="34">
        <v>28.571428571428569</v>
      </c>
      <c r="K47" s="35">
        <v>657</v>
      </c>
      <c r="L47" s="34">
        <v>44.602851323828915</v>
      </c>
      <c r="M47" s="34">
        <v>36.307420494699649</v>
      </c>
      <c r="N47" s="34">
        <v>80.21201413427562</v>
      </c>
      <c r="O47" s="34">
        <v>52.941176470588239</v>
      </c>
      <c r="P47" s="19">
        <v>8</v>
      </c>
      <c r="Q47" s="19">
        <v>4</v>
      </c>
      <c r="R47" s="19">
        <v>4</v>
      </c>
      <c r="S47" s="19">
        <v>0</v>
      </c>
      <c r="T47" s="34">
        <v>100</v>
      </c>
      <c r="U47" s="34">
        <v>5.5944055944055942</v>
      </c>
      <c r="V47" s="34">
        <v>12.698412698412698</v>
      </c>
    </row>
    <row r="48" spans="1:22">
      <c r="A48" s="6" t="s">
        <v>40</v>
      </c>
      <c r="B48" s="19">
        <v>195</v>
      </c>
      <c r="C48" s="19">
        <v>31</v>
      </c>
      <c r="D48" s="19">
        <v>157</v>
      </c>
      <c r="E48" s="19">
        <v>8</v>
      </c>
      <c r="F48" s="34">
        <v>68.661971830985919</v>
      </c>
      <c r="G48" s="19">
        <v>149</v>
      </c>
      <c r="H48" s="34">
        <v>33.695652173913047</v>
      </c>
      <c r="I48" s="34">
        <v>87.222222222222229</v>
      </c>
      <c r="J48" s="34">
        <v>57.142857142857139</v>
      </c>
      <c r="K48" s="35">
        <v>2275</v>
      </c>
      <c r="L48" s="34">
        <v>67.307692307692307</v>
      </c>
      <c r="M48" s="34">
        <v>41.89991518235793</v>
      </c>
      <c r="N48" s="34">
        <v>85.198193677872553</v>
      </c>
      <c r="O48" s="34">
        <v>58.602150537634415</v>
      </c>
      <c r="P48" s="19">
        <v>38</v>
      </c>
      <c r="Q48" s="19">
        <v>5</v>
      </c>
      <c r="R48" s="19">
        <v>30</v>
      </c>
      <c r="S48" s="19">
        <v>2</v>
      </c>
      <c r="T48" s="34">
        <v>92.682926829268297</v>
      </c>
      <c r="U48" s="34">
        <v>13.380281690140844</v>
      </c>
      <c r="V48" s="34">
        <v>19.487179487179489</v>
      </c>
    </row>
    <row r="49" spans="1:22">
      <c r="A49" s="6" t="s">
        <v>41</v>
      </c>
      <c r="B49" s="19">
        <v>53</v>
      </c>
      <c r="C49" s="19">
        <v>50</v>
      </c>
      <c r="D49" s="19">
        <v>0</v>
      </c>
      <c r="E49" s="19">
        <v>1</v>
      </c>
      <c r="F49" s="34">
        <v>35.099337748344375</v>
      </c>
      <c r="G49" s="19">
        <v>21</v>
      </c>
      <c r="H49" s="34">
        <v>34.482758620689658</v>
      </c>
      <c r="I49" s="36" t="s">
        <v>348</v>
      </c>
      <c r="J49" s="34">
        <v>50</v>
      </c>
      <c r="K49" s="35">
        <v>431</v>
      </c>
      <c r="L49" s="34">
        <v>25.624256837098692</v>
      </c>
      <c r="M49" s="34">
        <v>25.782227784730914</v>
      </c>
      <c r="N49" s="34">
        <v>54.54545454545454</v>
      </c>
      <c r="O49" s="34">
        <v>32</v>
      </c>
      <c r="P49" s="19">
        <v>10</v>
      </c>
      <c r="Q49" s="19">
        <v>10</v>
      </c>
      <c r="R49" s="19">
        <v>0</v>
      </c>
      <c r="S49" s="19">
        <v>0</v>
      </c>
      <c r="T49" s="34">
        <v>100</v>
      </c>
      <c r="U49" s="34">
        <v>6.6225165562913908</v>
      </c>
      <c r="V49" s="34">
        <v>18.867924528301888</v>
      </c>
    </row>
    <row r="50" spans="1:22">
      <c r="A50" s="6" t="s">
        <v>42</v>
      </c>
      <c r="B50" s="19">
        <v>78</v>
      </c>
      <c r="C50" s="19">
        <v>72</v>
      </c>
      <c r="D50" s="19">
        <v>2</v>
      </c>
      <c r="E50" s="19">
        <v>6</v>
      </c>
      <c r="F50" s="34">
        <v>34.666666666666671</v>
      </c>
      <c r="G50" s="19">
        <v>18</v>
      </c>
      <c r="H50" s="34">
        <v>33.644859813084111</v>
      </c>
      <c r="I50" s="34">
        <v>100</v>
      </c>
      <c r="J50" s="34">
        <v>33.333333333333329</v>
      </c>
      <c r="K50" s="35">
        <v>740</v>
      </c>
      <c r="L50" s="34">
        <v>30.069077610727348</v>
      </c>
      <c r="M50" s="34">
        <v>29.862038273253226</v>
      </c>
      <c r="N50" s="34">
        <v>61.53846153846154</v>
      </c>
      <c r="O50" s="34">
        <v>47.674418604651166</v>
      </c>
      <c r="P50" s="19">
        <v>9</v>
      </c>
      <c r="Q50" s="19">
        <v>9</v>
      </c>
      <c r="R50" s="19">
        <v>0</v>
      </c>
      <c r="S50" s="19">
        <v>1</v>
      </c>
      <c r="T50" s="34">
        <v>69.230769230769226</v>
      </c>
      <c r="U50" s="34">
        <v>4</v>
      </c>
      <c r="V50" s="34">
        <v>11.538461538461538</v>
      </c>
    </row>
    <row r="51" spans="1:22">
      <c r="A51" s="6" t="s">
        <v>43</v>
      </c>
      <c r="B51" s="19">
        <v>204</v>
      </c>
      <c r="C51" s="19">
        <v>59</v>
      </c>
      <c r="D51" s="19">
        <v>139</v>
      </c>
      <c r="E51" s="19">
        <v>7</v>
      </c>
      <c r="F51" s="34">
        <v>59.649122807017541</v>
      </c>
      <c r="G51" s="19">
        <v>124</v>
      </c>
      <c r="H51" s="34">
        <v>37.341772151898731</v>
      </c>
      <c r="I51" s="34">
        <v>79.885057471264361</v>
      </c>
      <c r="J51" s="34">
        <v>53.846153846153847</v>
      </c>
      <c r="K51" s="35">
        <v>2390</v>
      </c>
      <c r="L51" s="34">
        <v>59.944820667168294</v>
      </c>
      <c r="M51" s="34">
        <v>38.274932614555254</v>
      </c>
      <c r="N51" s="34">
        <v>83.007915567282325</v>
      </c>
      <c r="O51" s="34">
        <v>57.095709570957098</v>
      </c>
      <c r="P51" s="19">
        <v>55</v>
      </c>
      <c r="Q51" s="19">
        <v>19</v>
      </c>
      <c r="R51" s="19">
        <v>36</v>
      </c>
      <c r="S51" s="19">
        <v>0</v>
      </c>
      <c r="T51" s="34">
        <v>93.220338983050837</v>
      </c>
      <c r="U51" s="34">
        <v>16.081871345029239</v>
      </c>
      <c r="V51" s="34">
        <v>26.96078431372549</v>
      </c>
    </row>
    <row r="52" spans="1:22">
      <c r="A52" s="6" t="s">
        <v>44</v>
      </c>
      <c r="B52" s="19">
        <v>5159</v>
      </c>
      <c r="C52" s="19">
        <v>500</v>
      </c>
      <c r="D52" s="19">
        <v>3643</v>
      </c>
      <c r="E52" s="19">
        <v>971</v>
      </c>
      <c r="F52" s="34">
        <v>47.144293155441837</v>
      </c>
      <c r="G52" s="19">
        <v>66</v>
      </c>
      <c r="H52" s="34">
        <v>16.661112962345882</v>
      </c>
      <c r="I52" s="34">
        <v>69.179642992783897</v>
      </c>
      <c r="J52" s="34">
        <v>61.572606214331003</v>
      </c>
      <c r="K52" s="35">
        <v>55248</v>
      </c>
      <c r="L52" s="34">
        <v>48.930140286240615</v>
      </c>
      <c r="M52" s="34">
        <v>20.573180076628354</v>
      </c>
      <c r="N52" s="34">
        <v>68.134623534397505</v>
      </c>
      <c r="O52" s="34">
        <v>60.798718515245255</v>
      </c>
      <c r="P52" s="19">
        <v>538</v>
      </c>
      <c r="Q52" s="19">
        <v>51</v>
      </c>
      <c r="R52" s="19">
        <v>363</v>
      </c>
      <c r="S52" s="19">
        <v>127</v>
      </c>
      <c r="T52" s="34">
        <v>92.439862542955325</v>
      </c>
      <c r="U52" s="34">
        <v>4.9163849035913376</v>
      </c>
      <c r="V52" s="34">
        <v>10.428377592556696</v>
      </c>
    </row>
    <row r="53" spans="1:22">
      <c r="A53" s="6" t="s">
        <v>45</v>
      </c>
      <c r="B53" s="19">
        <v>114</v>
      </c>
      <c r="C53" s="19">
        <v>48</v>
      </c>
      <c r="D53" s="19">
        <v>61</v>
      </c>
      <c r="E53" s="19">
        <v>4</v>
      </c>
      <c r="F53" s="34">
        <v>50</v>
      </c>
      <c r="G53" s="19">
        <v>82</v>
      </c>
      <c r="H53" s="34">
        <v>35.036496350364963</v>
      </c>
      <c r="I53" s="34">
        <v>72.61904761904762</v>
      </c>
      <c r="J53" s="34">
        <v>57.142857142857139</v>
      </c>
      <c r="K53" s="35">
        <v>1321</v>
      </c>
      <c r="L53" s="34">
        <v>49.736445783132531</v>
      </c>
      <c r="M53" s="34">
        <v>35.178571428571431</v>
      </c>
      <c r="N53" s="34">
        <v>78.874856486796787</v>
      </c>
      <c r="O53" s="34">
        <v>56.410256410256409</v>
      </c>
      <c r="P53" s="19">
        <v>27</v>
      </c>
      <c r="Q53" s="19">
        <v>11</v>
      </c>
      <c r="R53" s="19">
        <v>14</v>
      </c>
      <c r="S53" s="19">
        <v>2</v>
      </c>
      <c r="T53" s="34">
        <v>90</v>
      </c>
      <c r="U53" s="34">
        <v>11.842105263157894</v>
      </c>
      <c r="V53" s="34">
        <v>23.684210526315788</v>
      </c>
    </row>
    <row r="54" spans="1:22">
      <c r="A54" s="6" t="s">
        <v>46</v>
      </c>
      <c r="B54" s="19">
        <v>62</v>
      </c>
      <c r="C54" s="19">
        <v>18</v>
      </c>
      <c r="D54" s="19">
        <v>37</v>
      </c>
      <c r="E54" s="19">
        <v>9</v>
      </c>
      <c r="F54" s="34">
        <v>65.957446808510639</v>
      </c>
      <c r="G54" s="19">
        <v>143</v>
      </c>
      <c r="H54" s="34">
        <v>47.368421052631575</v>
      </c>
      <c r="I54" s="34">
        <v>80.434782608695656</v>
      </c>
      <c r="J54" s="34">
        <v>75</v>
      </c>
      <c r="K54" s="35">
        <v>859</v>
      </c>
      <c r="L54" s="34">
        <v>59.860627177700344</v>
      </c>
      <c r="M54" s="34">
        <v>37.269372693726936</v>
      </c>
      <c r="N54" s="34">
        <v>81.303116147308785</v>
      </c>
      <c r="O54" s="34">
        <v>67.179487179487168</v>
      </c>
      <c r="P54" s="19">
        <v>17</v>
      </c>
      <c r="Q54" s="19">
        <v>5</v>
      </c>
      <c r="R54" s="19">
        <v>10</v>
      </c>
      <c r="S54" s="19">
        <v>2</v>
      </c>
      <c r="T54" s="34">
        <v>100</v>
      </c>
      <c r="U54" s="34">
        <v>18.085106382978726</v>
      </c>
      <c r="V54" s="34">
        <v>27.419354838709676</v>
      </c>
    </row>
    <row r="55" spans="1:22">
      <c r="A55" s="6" t="s">
        <v>47</v>
      </c>
      <c r="B55" s="19">
        <v>899</v>
      </c>
      <c r="C55" s="19">
        <v>73</v>
      </c>
      <c r="D55" s="19">
        <v>800</v>
      </c>
      <c r="E55" s="19">
        <v>20</v>
      </c>
      <c r="F55" s="34">
        <v>70.676100628930811</v>
      </c>
      <c r="G55" s="19">
        <v>153</v>
      </c>
      <c r="H55" s="34">
        <v>31.330472103004293</v>
      </c>
      <c r="I55" s="34">
        <v>81.632653061224488</v>
      </c>
      <c r="J55" s="34">
        <v>51.282051282051277</v>
      </c>
      <c r="K55" s="35">
        <v>10242</v>
      </c>
      <c r="L55" s="34">
        <v>67.182682846835036</v>
      </c>
      <c r="M55" s="34">
        <v>34.522720341567556</v>
      </c>
      <c r="N55" s="34">
        <v>79.545454545454547</v>
      </c>
      <c r="O55" s="34">
        <v>56.535947712418299</v>
      </c>
      <c r="P55" s="19">
        <v>166</v>
      </c>
      <c r="Q55" s="19">
        <v>17</v>
      </c>
      <c r="R55" s="19">
        <v>142</v>
      </c>
      <c r="S55" s="19">
        <v>8</v>
      </c>
      <c r="T55" s="34">
        <v>98.224852071005913</v>
      </c>
      <c r="U55" s="34">
        <v>13.050314465408805</v>
      </c>
      <c r="V55" s="34">
        <v>18.464961067853171</v>
      </c>
    </row>
    <row r="56" spans="1:22">
      <c r="A56" s="6" t="s">
        <v>48</v>
      </c>
      <c r="B56" s="19">
        <v>774</v>
      </c>
      <c r="C56" s="19">
        <v>283</v>
      </c>
      <c r="D56" s="19">
        <v>424</v>
      </c>
      <c r="E56" s="19">
        <v>103</v>
      </c>
      <c r="F56" s="34">
        <v>46.994535519125684</v>
      </c>
      <c r="G56" s="19">
        <v>64</v>
      </c>
      <c r="H56" s="34">
        <v>37.041884816753928</v>
      </c>
      <c r="I56" s="34">
        <v>58.241758241758248</v>
      </c>
      <c r="J56" s="34">
        <v>50.243902439024389</v>
      </c>
      <c r="K56" s="35">
        <v>7817</v>
      </c>
      <c r="L56" s="34">
        <v>42.446785403996522</v>
      </c>
      <c r="M56" s="34">
        <v>34.578905267969375</v>
      </c>
      <c r="N56" s="34">
        <v>53.272163000944538</v>
      </c>
      <c r="O56" s="34">
        <v>44.560838033843673</v>
      </c>
      <c r="P56" s="19">
        <v>110</v>
      </c>
      <c r="Q56" s="19">
        <v>58</v>
      </c>
      <c r="R56" s="19">
        <v>43</v>
      </c>
      <c r="S56" s="19">
        <v>24</v>
      </c>
      <c r="T56" s="34">
        <v>88.709677419354833</v>
      </c>
      <c r="U56" s="34">
        <v>6.6788099574984825</v>
      </c>
      <c r="V56" s="34">
        <v>14.211886304909561</v>
      </c>
    </row>
    <row r="57" spans="1:22">
      <c r="A57" s="6" t="s">
        <v>49</v>
      </c>
      <c r="B57" s="19">
        <v>88</v>
      </c>
      <c r="C57" s="19">
        <v>12</v>
      </c>
      <c r="D57" s="19">
        <v>75</v>
      </c>
      <c r="E57" s="19">
        <v>1</v>
      </c>
      <c r="F57" s="34">
        <v>70.967741935483872</v>
      </c>
      <c r="G57" s="19">
        <v>154</v>
      </c>
      <c r="H57" s="34">
        <v>40</v>
      </c>
      <c r="I57" s="34">
        <v>84.269662921348313</v>
      </c>
      <c r="J57" s="34">
        <v>25</v>
      </c>
      <c r="K57" s="35">
        <v>1073</v>
      </c>
      <c r="L57" s="34">
        <v>65.426829268292693</v>
      </c>
      <c r="M57" s="34">
        <v>35.667396061269145</v>
      </c>
      <c r="N57" s="34">
        <v>83.916745506149482</v>
      </c>
      <c r="O57" s="34">
        <v>52.083333333333336</v>
      </c>
      <c r="P57" s="19">
        <v>17</v>
      </c>
      <c r="Q57" s="19">
        <v>1</v>
      </c>
      <c r="R57" s="19">
        <v>15</v>
      </c>
      <c r="S57" s="19">
        <v>0</v>
      </c>
      <c r="T57" s="34">
        <v>94.444444444444443</v>
      </c>
      <c r="U57" s="34">
        <v>13.709677419354838</v>
      </c>
      <c r="V57" s="34">
        <v>19.318181818181817</v>
      </c>
    </row>
    <row r="58" spans="1:22">
      <c r="A58" s="6" t="s">
        <v>50</v>
      </c>
      <c r="B58" s="19">
        <v>27</v>
      </c>
      <c r="C58" s="19">
        <v>12</v>
      </c>
      <c r="D58" s="19">
        <v>2</v>
      </c>
      <c r="E58" s="19">
        <v>14</v>
      </c>
      <c r="F58" s="34">
        <v>48.214285714285715</v>
      </c>
      <c r="G58" s="19">
        <v>75</v>
      </c>
      <c r="H58" s="34">
        <v>37.5</v>
      </c>
      <c r="I58" s="34">
        <v>100</v>
      </c>
      <c r="J58" s="34">
        <v>53.846153846153847</v>
      </c>
      <c r="K58" s="35">
        <v>360</v>
      </c>
      <c r="L58" s="34">
        <v>46.272493573264782</v>
      </c>
      <c r="M58" s="34">
        <v>46.325878594249204</v>
      </c>
      <c r="N58" s="34">
        <v>84</v>
      </c>
      <c r="O58" s="34">
        <v>58.591549295774648</v>
      </c>
      <c r="P58" s="19">
        <v>1</v>
      </c>
      <c r="Q58" s="19">
        <v>0</v>
      </c>
      <c r="R58" s="19">
        <v>0</v>
      </c>
      <c r="S58" s="19">
        <v>1</v>
      </c>
      <c r="T58" s="34">
        <v>50</v>
      </c>
      <c r="U58" s="34">
        <v>1.7857142857142856</v>
      </c>
      <c r="V58" s="34">
        <v>3.7037037037037033</v>
      </c>
    </row>
    <row r="59" spans="1:22">
      <c r="A59" s="6" t="s">
        <v>51</v>
      </c>
      <c r="B59" s="19">
        <v>267</v>
      </c>
      <c r="C59" s="19">
        <v>161</v>
      </c>
      <c r="D59" s="19">
        <v>91</v>
      </c>
      <c r="E59" s="19">
        <v>10</v>
      </c>
      <c r="F59" s="34">
        <v>36.525307797537621</v>
      </c>
      <c r="G59" s="19">
        <v>26</v>
      </c>
      <c r="H59" s="34">
        <v>28.647686832740217</v>
      </c>
      <c r="I59" s="34">
        <v>70.542635658914733</v>
      </c>
      <c r="J59" s="34">
        <v>41.666666666666671</v>
      </c>
      <c r="K59" s="35">
        <v>2467</v>
      </c>
      <c r="L59" s="34">
        <v>34.86433013001696</v>
      </c>
      <c r="M59" s="34">
        <v>28.3271375464684</v>
      </c>
      <c r="N59" s="34">
        <v>67.422096317280449</v>
      </c>
      <c r="O59" s="34">
        <v>43.75</v>
      </c>
      <c r="P59" s="19">
        <v>39</v>
      </c>
      <c r="Q59" s="19">
        <v>27</v>
      </c>
      <c r="R59" s="19">
        <v>7</v>
      </c>
      <c r="S59" s="19">
        <v>3</v>
      </c>
      <c r="T59" s="34">
        <v>92.857142857142861</v>
      </c>
      <c r="U59" s="34">
        <v>5.3351573187414498</v>
      </c>
      <c r="V59" s="34">
        <v>14.606741573033707</v>
      </c>
    </row>
    <row r="60" spans="1:22">
      <c r="A60" s="6" t="s">
        <v>52</v>
      </c>
      <c r="B60" s="19">
        <v>126</v>
      </c>
      <c r="C60" s="19">
        <v>58</v>
      </c>
      <c r="D60" s="19">
        <v>60</v>
      </c>
      <c r="E60" s="19">
        <v>9</v>
      </c>
      <c r="F60" s="34">
        <v>57.272727272727273</v>
      </c>
      <c r="G60" s="19">
        <v>114</v>
      </c>
      <c r="H60" s="34">
        <v>42.335766423357661</v>
      </c>
      <c r="I60" s="34">
        <v>88.235294117647058</v>
      </c>
      <c r="J60" s="34">
        <v>45</v>
      </c>
      <c r="K60" s="35">
        <v>1331</v>
      </c>
      <c r="L60" s="34">
        <v>50.976637303715059</v>
      </c>
      <c r="M60" s="34">
        <v>34.673024523160763</v>
      </c>
      <c r="N60" s="34">
        <v>81.92771084337349</v>
      </c>
      <c r="O60" s="34">
        <v>42.990654205607477</v>
      </c>
      <c r="P60" s="19">
        <v>19</v>
      </c>
      <c r="Q60" s="19">
        <v>12</v>
      </c>
      <c r="R60" s="19">
        <v>4</v>
      </c>
      <c r="S60" s="19">
        <v>2</v>
      </c>
      <c r="T60" s="34">
        <v>90.476190476190482</v>
      </c>
      <c r="U60" s="34">
        <v>8.6363636363636367</v>
      </c>
      <c r="V60" s="34">
        <v>15.079365079365079</v>
      </c>
    </row>
    <row r="61" spans="1:22">
      <c r="A61" s="6" t="s">
        <v>53</v>
      </c>
      <c r="B61" s="19">
        <v>195</v>
      </c>
      <c r="C61" s="19">
        <v>72</v>
      </c>
      <c r="D61" s="19">
        <v>109</v>
      </c>
      <c r="E61" s="19">
        <v>14</v>
      </c>
      <c r="F61" s="34">
        <v>59.270516717325229</v>
      </c>
      <c r="G61" s="19">
        <v>122</v>
      </c>
      <c r="H61" s="34">
        <v>39.77900552486188</v>
      </c>
      <c r="I61" s="34">
        <v>87.2</v>
      </c>
      <c r="J61" s="34">
        <v>63.636363636363633</v>
      </c>
      <c r="K61" s="35">
        <v>2108</v>
      </c>
      <c r="L61" s="34">
        <v>58.264234383637373</v>
      </c>
      <c r="M61" s="34">
        <v>40.904419321685509</v>
      </c>
      <c r="N61" s="34">
        <v>82.768166089965405</v>
      </c>
      <c r="O61" s="34">
        <v>65.734265734265733</v>
      </c>
      <c r="P61" s="19">
        <v>40</v>
      </c>
      <c r="Q61" s="19">
        <v>20</v>
      </c>
      <c r="R61" s="19">
        <v>15</v>
      </c>
      <c r="S61" s="19">
        <v>4</v>
      </c>
      <c r="T61" s="34">
        <v>90.909090909090907</v>
      </c>
      <c r="U61" s="34">
        <v>12.158054711246201</v>
      </c>
      <c r="V61" s="34">
        <v>20.512820512820511</v>
      </c>
    </row>
    <row r="62" spans="1:22">
      <c r="A62" s="6" t="s">
        <v>54</v>
      </c>
      <c r="B62" s="19">
        <v>84</v>
      </c>
      <c r="C62" s="19">
        <v>32</v>
      </c>
      <c r="D62" s="19">
        <v>35</v>
      </c>
      <c r="E62" s="19">
        <v>21</v>
      </c>
      <c r="F62" s="34">
        <v>59.154929577464785</v>
      </c>
      <c r="G62" s="19">
        <v>120</v>
      </c>
      <c r="H62" s="34">
        <v>42.666666666666671</v>
      </c>
      <c r="I62" s="34">
        <v>97.222222222222214</v>
      </c>
      <c r="J62" s="34">
        <v>55.26315789473685</v>
      </c>
      <c r="K62" s="35">
        <v>1057</v>
      </c>
      <c r="L62" s="34">
        <v>55.690200210748152</v>
      </c>
      <c r="M62" s="34">
        <v>42.415730337078649</v>
      </c>
      <c r="N62" s="34">
        <v>84.955752212389385</v>
      </c>
      <c r="O62" s="34">
        <v>62.446351931330469</v>
      </c>
      <c r="P62" s="19">
        <v>12</v>
      </c>
      <c r="Q62" s="19">
        <v>3</v>
      </c>
      <c r="R62" s="19">
        <v>5</v>
      </c>
      <c r="S62" s="19">
        <v>5</v>
      </c>
      <c r="T62" s="34">
        <v>80</v>
      </c>
      <c r="U62" s="34">
        <v>8.4507042253521121</v>
      </c>
      <c r="V62" s="34">
        <v>14.285714285714285</v>
      </c>
    </row>
    <row r="63" spans="1:22">
      <c r="A63" s="6" t="s">
        <v>55</v>
      </c>
      <c r="B63" s="19">
        <v>80</v>
      </c>
      <c r="C63" s="19">
        <v>74</v>
      </c>
      <c r="D63" s="19">
        <v>0</v>
      </c>
      <c r="E63" s="19">
        <v>5</v>
      </c>
      <c r="F63" s="34">
        <v>38.461538461538467</v>
      </c>
      <c r="G63" s="19">
        <v>32</v>
      </c>
      <c r="H63" s="34">
        <v>37.948717948717949</v>
      </c>
      <c r="I63" s="36" t="s">
        <v>348</v>
      </c>
      <c r="J63" s="34">
        <v>50</v>
      </c>
      <c r="K63" s="35">
        <v>698</v>
      </c>
      <c r="L63" s="34">
        <v>31.216457960644007</v>
      </c>
      <c r="M63" s="34">
        <v>31.402584968884632</v>
      </c>
      <c r="N63" s="34">
        <v>50</v>
      </c>
      <c r="O63" s="34">
        <v>38.04347826086957</v>
      </c>
      <c r="P63" s="19">
        <v>19</v>
      </c>
      <c r="Q63" s="19">
        <v>18</v>
      </c>
      <c r="R63" s="19">
        <v>0</v>
      </c>
      <c r="S63" s="19">
        <v>1</v>
      </c>
      <c r="T63" s="34">
        <v>79.166666666666657</v>
      </c>
      <c r="U63" s="34">
        <v>9.1346153846153832</v>
      </c>
      <c r="V63" s="34">
        <v>23.75</v>
      </c>
    </row>
    <row r="64" spans="1:22">
      <c r="A64" s="6" t="s">
        <v>56</v>
      </c>
      <c r="B64" s="19">
        <v>238</v>
      </c>
      <c r="C64" s="19">
        <v>107</v>
      </c>
      <c r="D64" s="19">
        <v>87</v>
      </c>
      <c r="E64" s="19">
        <v>47</v>
      </c>
      <c r="F64" s="34">
        <v>26.356589147286826</v>
      </c>
      <c r="G64" s="19">
        <v>7</v>
      </c>
      <c r="H64" s="34">
        <v>19.888475836431226</v>
      </c>
      <c r="I64" s="34">
        <v>46.031746031746032</v>
      </c>
      <c r="J64" s="34">
        <v>45.631067961165051</v>
      </c>
      <c r="K64" s="35">
        <v>2337</v>
      </c>
      <c r="L64" s="34">
        <v>26.883699528356146</v>
      </c>
      <c r="M64" s="34">
        <v>21.055475504322764</v>
      </c>
      <c r="N64" s="34">
        <v>45.545722713864308</v>
      </c>
      <c r="O64" s="34">
        <v>42.42973708068903</v>
      </c>
      <c r="P64" s="19">
        <v>24</v>
      </c>
      <c r="Q64" s="19">
        <v>14</v>
      </c>
      <c r="R64" s="19">
        <v>5</v>
      </c>
      <c r="S64" s="19">
        <v>7</v>
      </c>
      <c r="T64" s="34">
        <v>82.758620689655174</v>
      </c>
      <c r="U64" s="34">
        <v>2.6578073089700998</v>
      </c>
      <c r="V64" s="34">
        <v>10.084033613445378</v>
      </c>
    </row>
    <row r="65" spans="1:22">
      <c r="A65" s="6" t="s">
        <v>57</v>
      </c>
      <c r="B65" s="19">
        <v>563</v>
      </c>
      <c r="C65" s="19">
        <v>314</v>
      </c>
      <c r="D65" s="19">
        <v>171</v>
      </c>
      <c r="E65" s="19">
        <v>109</v>
      </c>
      <c r="F65" s="34">
        <v>50.044444444444444</v>
      </c>
      <c r="G65" s="19">
        <v>84</v>
      </c>
      <c r="H65" s="34">
        <v>41.370223978919626</v>
      </c>
      <c r="I65" s="34">
        <v>85.929648241206024</v>
      </c>
      <c r="J65" s="34">
        <v>50.697674418604656</v>
      </c>
      <c r="K65" s="35">
        <v>6269</v>
      </c>
      <c r="L65" s="34">
        <v>47.195663630204024</v>
      </c>
      <c r="M65" s="34">
        <v>38.74444444444444</v>
      </c>
      <c r="N65" s="34">
        <v>83.678160919540232</v>
      </c>
      <c r="O65" s="34">
        <v>57.342937174869945</v>
      </c>
      <c r="P65" s="19">
        <v>93</v>
      </c>
      <c r="Q65" s="19">
        <v>63</v>
      </c>
      <c r="R65" s="19">
        <v>21</v>
      </c>
      <c r="S65" s="19">
        <v>18</v>
      </c>
      <c r="T65" s="34">
        <v>88.571428571428569</v>
      </c>
      <c r="U65" s="34">
        <v>8.2666666666666657</v>
      </c>
      <c r="V65" s="34">
        <v>16.518650088809945</v>
      </c>
    </row>
    <row r="66" spans="1:22">
      <c r="A66" s="6" t="s">
        <v>58</v>
      </c>
      <c r="B66" s="19">
        <v>402</v>
      </c>
      <c r="C66" s="19">
        <v>315</v>
      </c>
      <c r="D66" s="19">
        <v>20</v>
      </c>
      <c r="E66" s="19">
        <v>132</v>
      </c>
      <c r="F66" s="34">
        <v>17.35002157962883</v>
      </c>
      <c r="G66" s="19">
        <v>2</v>
      </c>
      <c r="H66" s="34">
        <v>17.867271695972772</v>
      </c>
      <c r="I66" s="34">
        <v>25</v>
      </c>
      <c r="J66" s="34">
        <v>43.564356435643568</v>
      </c>
      <c r="K66" s="35">
        <v>4241</v>
      </c>
      <c r="L66" s="34">
        <v>18.158075012844666</v>
      </c>
      <c r="M66" s="34">
        <v>17.190602250165455</v>
      </c>
      <c r="N66" s="34">
        <v>23.930269413629158</v>
      </c>
      <c r="O66" s="34">
        <v>48.350742166025292</v>
      </c>
      <c r="P66" s="19">
        <v>52</v>
      </c>
      <c r="Q66" s="19">
        <v>43</v>
      </c>
      <c r="R66" s="19">
        <v>2</v>
      </c>
      <c r="S66" s="19">
        <v>13</v>
      </c>
      <c r="T66" s="34">
        <v>92.857142857142861</v>
      </c>
      <c r="U66" s="34">
        <v>2.2442813983599481</v>
      </c>
      <c r="V66" s="34">
        <v>12.935323383084576</v>
      </c>
    </row>
    <row r="67" spans="1:22">
      <c r="A67" s="6" t="s">
        <v>59</v>
      </c>
      <c r="B67" s="19">
        <v>109</v>
      </c>
      <c r="C67" s="19">
        <v>80</v>
      </c>
      <c r="D67" s="19">
        <v>23</v>
      </c>
      <c r="E67" s="19">
        <v>3</v>
      </c>
      <c r="F67" s="34">
        <v>42.745098039215684</v>
      </c>
      <c r="G67" s="19">
        <v>42</v>
      </c>
      <c r="H67" s="34">
        <v>38.461538461538467</v>
      </c>
      <c r="I67" s="34">
        <v>74.193548387096769</v>
      </c>
      <c r="J67" s="34">
        <v>21.428571428571427</v>
      </c>
      <c r="K67" s="35">
        <v>1123</v>
      </c>
      <c r="L67" s="34">
        <v>39.45888966971188</v>
      </c>
      <c r="M67" s="34">
        <v>35.37473233404711</v>
      </c>
      <c r="N67" s="34">
        <v>74.832214765100673</v>
      </c>
      <c r="O67" s="34">
        <v>37.448559670781897</v>
      </c>
      <c r="P67" s="19">
        <v>19</v>
      </c>
      <c r="Q67" s="19">
        <v>14</v>
      </c>
      <c r="R67" s="19">
        <v>4</v>
      </c>
      <c r="S67" s="19">
        <v>1</v>
      </c>
      <c r="T67" s="34">
        <v>73.076923076923066</v>
      </c>
      <c r="U67" s="34">
        <v>7.4509803921568629</v>
      </c>
      <c r="V67" s="34">
        <v>17.431192660550458</v>
      </c>
    </row>
    <row r="68" spans="1:22">
      <c r="A68" s="6" t="s">
        <v>60</v>
      </c>
      <c r="B68" s="19">
        <v>5975</v>
      </c>
      <c r="C68" s="19">
        <v>574</v>
      </c>
      <c r="D68" s="19">
        <v>4683</v>
      </c>
      <c r="E68" s="19">
        <v>693</v>
      </c>
      <c r="F68" s="34">
        <v>46.928997800816838</v>
      </c>
      <c r="G68" s="19">
        <v>62</v>
      </c>
      <c r="H68" s="34">
        <v>14.072076489335622</v>
      </c>
      <c r="I68" s="34">
        <v>74.498886414253889</v>
      </c>
      <c r="J68" s="34">
        <v>51.639344262295083</v>
      </c>
      <c r="K68" s="35">
        <v>62649</v>
      </c>
      <c r="L68" s="34">
        <v>47.956184264915265</v>
      </c>
      <c r="M68" s="34">
        <v>16.577802565532625</v>
      </c>
      <c r="N68" s="34">
        <v>74.802479065146414</v>
      </c>
      <c r="O68" s="34">
        <v>52.449379490529068</v>
      </c>
      <c r="P68" s="19">
        <v>688</v>
      </c>
      <c r="Q68" s="19">
        <v>52</v>
      </c>
      <c r="R68" s="19">
        <v>554</v>
      </c>
      <c r="S68" s="19">
        <v>102</v>
      </c>
      <c r="T68" s="34">
        <v>97.588652482269495</v>
      </c>
      <c r="U68" s="34">
        <v>5.4037071944706252</v>
      </c>
      <c r="V68" s="34">
        <v>11.514644351464435</v>
      </c>
    </row>
    <row r="69" spans="1:22">
      <c r="A69" s="6" t="s">
        <v>61</v>
      </c>
      <c r="B69" s="19">
        <v>123</v>
      </c>
      <c r="C69" s="19">
        <v>100</v>
      </c>
      <c r="D69" s="19">
        <v>0</v>
      </c>
      <c r="E69" s="19">
        <v>28</v>
      </c>
      <c r="F69" s="34">
        <v>41.554054054054049</v>
      </c>
      <c r="G69" s="19">
        <v>40</v>
      </c>
      <c r="H69" s="34">
        <v>44.843049327354265</v>
      </c>
      <c r="I69" s="34">
        <v>0</v>
      </c>
      <c r="J69" s="34">
        <v>34.146341463414636</v>
      </c>
      <c r="K69" s="35">
        <v>1220</v>
      </c>
      <c r="L69" s="34">
        <v>33.553355335533553</v>
      </c>
      <c r="M69" s="34">
        <v>34.57814661134163</v>
      </c>
      <c r="N69" s="34">
        <v>0</v>
      </c>
      <c r="O69" s="34">
        <v>34.067952249770435</v>
      </c>
      <c r="P69" s="19">
        <v>31</v>
      </c>
      <c r="Q69" s="19">
        <v>26</v>
      </c>
      <c r="R69" s="19">
        <v>0</v>
      </c>
      <c r="S69" s="19">
        <v>10</v>
      </c>
      <c r="T69" s="34">
        <v>81.578947368421055</v>
      </c>
      <c r="U69" s="34">
        <v>10.472972972972974</v>
      </c>
      <c r="V69" s="34">
        <v>25.203252032520325</v>
      </c>
    </row>
    <row r="70" spans="1:22">
      <c r="A70" s="6" t="s">
        <v>62</v>
      </c>
      <c r="B70" s="19">
        <v>12</v>
      </c>
      <c r="C70" s="19">
        <v>11</v>
      </c>
      <c r="D70" s="19">
        <v>1</v>
      </c>
      <c r="E70" s="19">
        <v>0</v>
      </c>
      <c r="F70" s="34">
        <v>44.444444444444443</v>
      </c>
      <c r="G70" s="19">
        <v>51</v>
      </c>
      <c r="H70" s="34">
        <v>42.307692307692307</v>
      </c>
      <c r="I70" s="34">
        <v>100</v>
      </c>
      <c r="J70" s="36" t="s">
        <v>348</v>
      </c>
      <c r="K70" s="35">
        <v>113</v>
      </c>
      <c r="L70" s="34">
        <v>34.984520123839005</v>
      </c>
      <c r="M70" s="34">
        <v>29.670329670329672</v>
      </c>
      <c r="N70" s="34">
        <v>77.777777777777786</v>
      </c>
      <c r="O70" s="34">
        <v>0</v>
      </c>
      <c r="P70" s="19">
        <v>4</v>
      </c>
      <c r="Q70" s="19">
        <v>4</v>
      </c>
      <c r="R70" s="19">
        <v>0</v>
      </c>
      <c r="S70" s="19">
        <v>0</v>
      </c>
      <c r="T70" s="34">
        <v>100</v>
      </c>
      <c r="U70" s="34">
        <v>14.814814814814813</v>
      </c>
      <c r="V70" s="34">
        <v>33.333333333333329</v>
      </c>
    </row>
    <row r="71" spans="1:22">
      <c r="A71" s="6" t="s">
        <v>63</v>
      </c>
      <c r="B71" s="19">
        <v>559</v>
      </c>
      <c r="C71" s="19">
        <v>239</v>
      </c>
      <c r="D71" s="19">
        <v>282</v>
      </c>
      <c r="E71" s="19">
        <v>50</v>
      </c>
      <c r="F71" s="34">
        <v>56.068204613841523</v>
      </c>
      <c r="G71" s="19">
        <v>106</v>
      </c>
      <c r="H71" s="34">
        <v>40.854700854700852</v>
      </c>
      <c r="I71" s="34">
        <v>80.571428571428569</v>
      </c>
      <c r="J71" s="34">
        <v>48.543689320388353</v>
      </c>
      <c r="K71" s="35">
        <v>5619</v>
      </c>
      <c r="L71" s="34">
        <v>53.139776811045955</v>
      </c>
      <c r="M71" s="34">
        <v>39.17620137299771</v>
      </c>
      <c r="N71" s="34">
        <v>80.36879432624113</v>
      </c>
      <c r="O71" s="34">
        <v>59.755102040816318</v>
      </c>
      <c r="P71" s="19">
        <v>86</v>
      </c>
      <c r="Q71" s="19">
        <v>47</v>
      </c>
      <c r="R71" s="19">
        <v>35</v>
      </c>
      <c r="S71" s="19">
        <v>9</v>
      </c>
      <c r="T71" s="34">
        <v>92.473118279569889</v>
      </c>
      <c r="U71" s="34">
        <v>8.6258776328986961</v>
      </c>
      <c r="V71" s="34">
        <v>15.384615384615385</v>
      </c>
    </row>
    <row r="72" spans="1:22">
      <c r="A72" s="6" t="s">
        <v>64</v>
      </c>
      <c r="B72" s="19">
        <v>286</v>
      </c>
      <c r="C72" s="19">
        <v>225</v>
      </c>
      <c r="D72" s="19">
        <v>15</v>
      </c>
      <c r="E72" s="19">
        <v>55</v>
      </c>
      <c r="F72" s="34">
        <v>41.449275362318836</v>
      </c>
      <c r="G72" s="19">
        <v>38</v>
      </c>
      <c r="H72" s="34">
        <v>40.467625899280577</v>
      </c>
      <c r="I72" s="34">
        <v>71.428571428571431</v>
      </c>
      <c r="J72" s="34">
        <v>42.63565891472868</v>
      </c>
      <c r="K72" s="35">
        <v>2995</v>
      </c>
      <c r="L72" s="34">
        <v>37.906594102012406</v>
      </c>
      <c r="M72" s="34">
        <v>36.199810306670884</v>
      </c>
      <c r="N72" s="34">
        <v>74.742268041237111</v>
      </c>
      <c r="O72" s="34">
        <v>48.834688346883468</v>
      </c>
      <c r="P72" s="19">
        <v>63</v>
      </c>
      <c r="Q72" s="19">
        <v>52</v>
      </c>
      <c r="R72" s="19">
        <v>3</v>
      </c>
      <c r="S72" s="19">
        <v>8</v>
      </c>
      <c r="T72" s="34">
        <v>76.829268292682926</v>
      </c>
      <c r="U72" s="34">
        <v>9.1304347826086953</v>
      </c>
      <c r="V72" s="34">
        <v>22.02797202797203</v>
      </c>
    </row>
    <row r="73" spans="1:22">
      <c r="A73" s="6" t="s">
        <v>65</v>
      </c>
      <c r="B73" s="19">
        <v>178</v>
      </c>
      <c r="C73" s="19">
        <v>64</v>
      </c>
      <c r="D73" s="19">
        <v>79</v>
      </c>
      <c r="E73" s="19">
        <v>42</v>
      </c>
      <c r="F73" s="34">
        <v>55.108359133126939</v>
      </c>
      <c r="G73" s="19">
        <v>101</v>
      </c>
      <c r="H73" s="34">
        <v>39.024390243902438</v>
      </c>
      <c r="I73" s="34">
        <v>82.291666666666657</v>
      </c>
      <c r="J73" s="34">
        <v>55.26315789473685</v>
      </c>
      <c r="K73" s="35">
        <v>2031</v>
      </c>
      <c r="L73" s="34">
        <v>50.775000000000006</v>
      </c>
      <c r="M73" s="34">
        <v>32.941176470588232</v>
      </c>
      <c r="N73" s="34">
        <v>81.724137931034477</v>
      </c>
      <c r="O73" s="34">
        <v>49.896907216494846</v>
      </c>
      <c r="P73" s="19">
        <v>29</v>
      </c>
      <c r="Q73" s="19">
        <v>12</v>
      </c>
      <c r="R73" s="19">
        <v>14</v>
      </c>
      <c r="S73" s="19">
        <v>5</v>
      </c>
      <c r="T73" s="34">
        <v>87.878787878787875</v>
      </c>
      <c r="U73" s="34">
        <v>8.9783281733746119</v>
      </c>
      <c r="V73" s="34">
        <v>16.292134831460675</v>
      </c>
    </row>
    <row r="74" spans="1:22">
      <c r="A74" s="6" t="s">
        <v>66</v>
      </c>
      <c r="B74" s="19">
        <v>99</v>
      </c>
      <c r="C74" s="19">
        <v>21</v>
      </c>
      <c r="D74" s="19">
        <v>68</v>
      </c>
      <c r="E74" s="19">
        <v>9</v>
      </c>
      <c r="F74" s="34">
        <v>59.638554216867469</v>
      </c>
      <c r="G74" s="19">
        <v>123</v>
      </c>
      <c r="H74" s="34">
        <v>29.577464788732392</v>
      </c>
      <c r="I74" s="34">
        <v>87.179487179487182</v>
      </c>
      <c r="J74" s="34">
        <v>75</v>
      </c>
      <c r="K74" s="35">
        <v>1043</v>
      </c>
      <c r="L74" s="34">
        <v>57.78393351800554</v>
      </c>
      <c r="M74" s="34">
        <v>33.198924731182792</v>
      </c>
      <c r="N74" s="34">
        <v>80.457142857142856</v>
      </c>
      <c r="O74" s="34">
        <v>61.5</v>
      </c>
      <c r="P74" s="19">
        <v>15</v>
      </c>
      <c r="Q74" s="19">
        <v>2</v>
      </c>
      <c r="R74" s="19">
        <v>11</v>
      </c>
      <c r="S74" s="19">
        <v>1</v>
      </c>
      <c r="T74" s="34">
        <v>88.235294117647058</v>
      </c>
      <c r="U74" s="34">
        <v>9.0361445783132535</v>
      </c>
      <c r="V74" s="34">
        <v>15.151515151515152</v>
      </c>
    </row>
    <row r="75" spans="1:22">
      <c r="A75" s="6" t="s">
        <v>67</v>
      </c>
      <c r="B75" s="19">
        <v>4307</v>
      </c>
      <c r="C75" s="19">
        <v>1680</v>
      </c>
      <c r="D75" s="19">
        <v>1582</v>
      </c>
      <c r="E75" s="19">
        <v>1620</v>
      </c>
      <c r="F75" s="34">
        <v>36.950926561427586</v>
      </c>
      <c r="G75" s="19">
        <v>31</v>
      </c>
      <c r="H75" s="34">
        <v>31.354983202687571</v>
      </c>
      <c r="I75" s="34">
        <v>47.393648891551827</v>
      </c>
      <c r="J75" s="34">
        <v>51.889814221652784</v>
      </c>
      <c r="K75" s="35">
        <v>45627</v>
      </c>
      <c r="L75" s="34">
        <v>35.752233192289609</v>
      </c>
      <c r="M75" s="34">
        <v>30.37006734218642</v>
      </c>
      <c r="N75" s="34">
        <v>48.051992241995308</v>
      </c>
      <c r="O75" s="34">
        <v>50.124928366762177</v>
      </c>
      <c r="P75" s="19">
        <v>500</v>
      </c>
      <c r="Q75" s="19">
        <v>226</v>
      </c>
      <c r="R75" s="19">
        <v>149</v>
      </c>
      <c r="S75" s="19">
        <v>219</v>
      </c>
      <c r="T75" s="34">
        <v>86.956521739130437</v>
      </c>
      <c r="U75" s="34">
        <v>4.2896362388469456</v>
      </c>
      <c r="V75" s="34">
        <v>11.609008590666358</v>
      </c>
    </row>
    <row r="76" spans="1:22">
      <c r="A76" s="6" t="s">
        <v>68</v>
      </c>
      <c r="B76" s="19">
        <v>209</v>
      </c>
      <c r="C76" s="19">
        <v>191</v>
      </c>
      <c r="D76" s="19">
        <v>9</v>
      </c>
      <c r="E76" s="19">
        <v>65</v>
      </c>
      <c r="F76" s="34">
        <v>41.468253968253968</v>
      </c>
      <c r="G76" s="19">
        <v>39</v>
      </c>
      <c r="H76" s="34">
        <v>40.811965811965813</v>
      </c>
      <c r="I76" s="34">
        <v>64.285714285714292</v>
      </c>
      <c r="J76" s="34">
        <v>49.618320610687022</v>
      </c>
      <c r="K76" s="35">
        <v>1898</v>
      </c>
      <c r="L76" s="34">
        <v>34.142831444504409</v>
      </c>
      <c r="M76" s="34">
        <v>33.10891089108911</v>
      </c>
      <c r="N76" s="34">
        <v>71.428571428571431</v>
      </c>
      <c r="O76" s="34">
        <v>44.159351789331531</v>
      </c>
      <c r="P76" s="19">
        <v>39</v>
      </c>
      <c r="Q76" s="19">
        <v>36</v>
      </c>
      <c r="R76" s="19">
        <v>0</v>
      </c>
      <c r="S76" s="19">
        <v>15</v>
      </c>
      <c r="T76" s="34">
        <v>81.25</v>
      </c>
      <c r="U76" s="34">
        <v>7.7380952380952381</v>
      </c>
      <c r="V76" s="34">
        <v>18.660287081339714</v>
      </c>
    </row>
    <row r="77" spans="1:22">
      <c r="A77" s="6" t="s">
        <v>69</v>
      </c>
      <c r="B77" s="19">
        <v>1107</v>
      </c>
      <c r="C77" s="19">
        <v>953</v>
      </c>
      <c r="D77" s="19">
        <v>107</v>
      </c>
      <c r="E77" s="19">
        <v>582</v>
      </c>
      <c r="F77" s="34">
        <v>44.086021505376344</v>
      </c>
      <c r="G77" s="19">
        <v>48</v>
      </c>
      <c r="H77" s="34">
        <v>42.620751341681576</v>
      </c>
      <c r="I77" s="34">
        <v>64.457831325301214</v>
      </c>
      <c r="J77" s="34">
        <v>53.492647058823529</v>
      </c>
      <c r="K77" s="35">
        <v>11843</v>
      </c>
      <c r="L77" s="34">
        <v>41.643517704560637</v>
      </c>
      <c r="M77" s="34">
        <v>40.484624054097566</v>
      </c>
      <c r="N77" s="34">
        <v>72.79909706546276</v>
      </c>
      <c r="O77" s="34">
        <v>52.056028833551771</v>
      </c>
      <c r="P77" s="19">
        <v>180</v>
      </c>
      <c r="Q77" s="19">
        <v>155</v>
      </c>
      <c r="R77" s="19">
        <v>13</v>
      </c>
      <c r="S77" s="19">
        <v>104</v>
      </c>
      <c r="T77" s="34">
        <v>81.447963800904972</v>
      </c>
      <c r="U77" s="34">
        <v>7.1684587813620064</v>
      </c>
      <c r="V77" s="34">
        <v>16.260162601626014</v>
      </c>
    </row>
    <row r="78" spans="1:22">
      <c r="A78" s="6" t="s">
        <v>70</v>
      </c>
      <c r="B78" s="19">
        <v>64</v>
      </c>
      <c r="C78" s="19">
        <v>7</v>
      </c>
      <c r="D78" s="19">
        <v>57</v>
      </c>
      <c r="E78" s="19">
        <v>1</v>
      </c>
      <c r="F78" s="34">
        <v>87.671232876712324</v>
      </c>
      <c r="G78" s="19">
        <v>159</v>
      </c>
      <c r="H78" s="34">
        <v>63.636363636363633</v>
      </c>
      <c r="I78" s="34">
        <v>91.935483870967744</v>
      </c>
      <c r="J78" s="34">
        <v>100</v>
      </c>
      <c r="K78" s="35">
        <v>731</v>
      </c>
      <c r="L78" s="34">
        <v>76.705141657922354</v>
      </c>
      <c r="M78" s="34">
        <v>41.758241758241759</v>
      </c>
      <c r="N78" s="34">
        <v>85.356695869837296</v>
      </c>
      <c r="O78" s="34">
        <v>100</v>
      </c>
      <c r="P78" s="19">
        <v>10</v>
      </c>
      <c r="Q78" s="19">
        <v>1</v>
      </c>
      <c r="R78" s="19">
        <v>9</v>
      </c>
      <c r="S78" s="19">
        <v>0</v>
      </c>
      <c r="T78" s="34">
        <v>100</v>
      </c>
      <c r="U78" s="34">
        <v>13.698630136986301</v>
      </c>
      <c r="V78" s="34">
        <v>15.625</v>
      </c>
    </row>
    <row r="79" spans="1:22">
      <c r="A79" s="6" t="s">
        <v>71</v>
      </c>
      <c r="B79" s="19">
        <v>137</v>
      </c>
      <c r="C79" s="19">
        <v>123</v>
      </c>
      <c r="D79" s="19">
        <v>9</v>
      </c>
      <c r="E79" s="19">
        <v>3</v>
      </c>
      <c r="F79" s="34">
        <v>39.710144927536234</v>
      </c>
      <c r="G79" s="19">
        <v>34</v>
      </c>
      <c r="H79" s="34">
        <v>38.198757763975152</v>
      </c>
      <c r="I79" s="34">
        <v>69.230769230769226</v>
      </c>
      <c r="J79" s="34">
        <v>18.75</v>
      </c>
      <c r="K79" s="35">
        <v>1409</v>
      </c>
      <c r="L79" s="34">
        <v>38.009171837065011</v>
      </c>
      <c r="M79" s="34">
        <v>36.47300469483568</v>
      </c>
      <c r="N79" s="34">
        <v>76.608187134502927</v>
      </c>
      <c r="O79" s="34">
        <v>34</v>
      </c>
      <c r="P79" s="19">
        <v>29</v>
      </c>
      <c r="Q79" s="19">
        <v>26</v>
      </c>
      <c r="R79" s="19">
        <v>2</v>
      </c>
      <c r="S79" s="19">
        <v>1</v>
      </c>
      <c r="T79" s="34">
        <v>76.31578947368422</v>
      </c>
      <c r="U79" s="34">
        <v>8.4057971014492754</v>
      </c>
      <c r="V79" s="34">
        <v>21.167883211678831</v>
      </c>
    </row>
    <row r="80" spans="1:22">
      <c r="A80" s="6" t="s">
        <v>72</v>
      </c>
      <c r="B80" s="19">
        <v>87</v>
      </c>
      <c r="C80" s="19">
        <v>54</v>
      </c>
      <c r="D80" s="19">
        <v>27</v>
      </c>
      <c r="E80" s="19">
        <v>0</v>
      </c>
      <c r="F80" s="34">
        <v>31.868131868131865</v>
      </c>
      <c r="G80" s="19">
        <v>13</v>
      </c>
      <c r="H80" s="34">
        <v>24.657534246575342</v>
      </c>
      <c r="I80" s="34">
        <v>75</v>
      </c>
      <c r="J80" s="34">
        <v>0</v>
      </c>
      <c r="K80" s="35">
        <v>964</v>
      </c>
      <c r="L80" s="34">
        <v>30.956968529222866</v>
      </c>
      <c r="M80" s="34">
        <v>23.410526315789472</v>
      </c>
      <c r="N80" s="34">
        <v>67.771639042357279</v>
      </c>
      <c r="O80" s="34">
        <v>25</v>
      </c>
      <c r="P80" s="19">
        <v>19</v>
      </c>
      <c r="Q80" s="19">
        <v>11</v>
      </c>
      <c r="R80" s="19">
        <v>5</v>
      </c>
      <c r="S80" s="19">
        <v>0</v>
      </c>
      <c r="T80" s="34">
        <v>86.36363636363636</v>
      </c>
      <c r="U80" s="34">
        <v>6.9597069597069599</v>
      </c>
      <c r="V80" s="34">
        <v>21.839080459770116</v>
      </c>
    </row>
    <row r="81" spans="1:22">
      <c r="A81" s="6" t="s">
        <v>73</v>
      </c>
      <c r="B81" s="19">
        <v>136</v>
      </c>
      <c r="C81" s="19">
        <v>69</v>
      </c>
      <c r="D81" s="19">
        <v>58</v>
      </c>
      <c r="E81" s="19">
        <v>9</v>
      </c>
      <c r="F81" s="34">
        <v>49.275362318840585</v>
      </c>
      <c r="G81" s="19">
        <v>81</v>
      </c>
      <c r="H81" s="34">
        <v>36.702127659574465</v>
      </c>
      <c r="I81" s="34">
        <v>82.857142857142861</v>
      </c>
      <c r="J81" s="34">
        <v>60</v>
      </c>
      <c r="K81" s="35">
        <v>1169</v>
      </c>
      <c r="L81" s="34">
        <v>41.542288557213929</v>
      </c>
      <c r="M81" s="34">
        <v>33.044733044733043</v>
      </c>
      <c r="N81" s="34">
        <v>71.750433275563267</v>
      </c>
      <c r="O81" s="34">
        <v>45.876288659793815</v>
      </c>
      <c r="P81" s="19">
        <v>30</v>
      </c>
      <c r="Q81" s="19">
        <v>14</v>
      </c>
      <c r="R81" s="19">
        <v>13</v>
      </c>
      <c r="S81" s="19">
        <v>1</v>
      </c>
      <c r="T81" s="34">
        <v>88.235294117647058</v>
      </c>
      <c r="U81" s="34">
        <v>10.869565217391305</v>
      </c>
      <c r="V81" s="34">
        <v>22.058823529411764</v>
      </c>
    </row>
    <row r="82" spans="1:22">
      <c r="A82" s="6" t="s">
        <v>74</v>
      </c>
      <c r="B82" s="19">
        <v>46</v>
      </c>
      <c r="C82" s="19">
        <v>42</v>
      </c>
      <c r="D82" s="19">
        <v>3</v>
      </c>
      <c r="E82" s="19">
        <v>0</v>
      </c>
      <c r="F82" s="34">
        <v>41.071428571428569</v>
      </c>
      <c r="G82" s="19">
        <v>36</v>
      </c>
      <c r="H82" s="34">
        <v>39.622641509433961</v>
      </c>
      <c r="I82" s="34">
        <v>100</v>
      </c>
      <c r="J82" s="34">
        <v>0</v>
      </c>
      <c r="K82" s="35">
        <v>609</v>
      </c>
      <c r="L82" s="34">
        <v>44.648093841642229</v>
      </c>
      <c r="M82" s="34">
        <v>42.772612003381234</v>
      </c>
      <c r="N82" s="34">
        <v>82.857142857142861</v>
      </c>
      <c r="O82" s="34">
        <v>46.153846153846153</v>
      </c>
      <c r="P82" s="19">
        <v>8</v>
      </c>
      <c r="Q82" s="19">
        <v>8</v>
      </c>
      <c r="R82" s="19">
        <v>0</v>
      </c>
      <c r="S82" s="19">
        <v>0</v>
      </c>
      <c r="T82" s="34">
        <v>72.727272727272734</v>
      </c>
      <c r="U82" s="34">
        <v>7.1428571428571423</v>
      </c>
      <c r="V82" s="34">
        <v>17.391304347826086</v>
      </c>
    </row>
    <row r="83" spans="1:22">
      <c r="A83" s="6" t="s">
        <v>75</v>
      </c>
      <c r="B83" s="19">
        <v>1106</v>
      </c>
      <c r="C83" s="19">
        <v>401</v>
      </c>
      <c r="D83" s="19">
        <v>569</v>
      </c>
      <c r="E83" s="19">
        <v>92</v>
      </c>
      <c r="F83" s="34">
        <v>44.668820678513733</v>
      </c>
      <c r="G83" s="19">
        <v>52</v>
      </c>
      <c r="H83" s="34">
        <v>35.330396475770925</v>
      </c>
      <c r="I83" s="34">
        <v>56.28090999010881</v>
      </c>
      <c r="J83" s="34">
        <v>43.39622641509434</v>
      </c>
      <c r="K83" s="35">
        <v>9539</v>
      </c>
      <c r="L83" s="34">
        <v>37.210844548468891</v>
      </c>
      <c r="M83" s="34">
        <v>28.597216998871755</v>
      </c>
      <c r="N83" s="34">
        <v>50.452976704055217</v>
      </c>
      <c r="O83" s="34">
        <v>41.866913123844732</v>
      </c>
      <c r="P83" s="19">
        <v>157</v>
      </c>
      <c r="Q83" s="19">
        <v>58</v>
      </c>
      <c r="R83" s="19">
        <v>72</v>
      </c>
      <c r="S83" s="19">
        <v>16</v>
      </c>
      <c r="T83" s="34">
        <v>90.229885057471265</v>
      </c>
      <c r="U83" s="34">
        <v>6.3408723747980611</v>
      </c>
      <c r="V83" s="34">
        <v>14.195298372513562</v>
      </c>
    </row>
    <row r="84" spans="1:22">
      <c r="A84" s="6" t="s">
        <v>76</v>
      </c>
      <c r="B84" s="19">
        <v>773</v>
      </c>
      <c r="C84" s="19">
        <v>267</v>
      </c>
      <c r="D84" s="19">
        <v>407</v>
      </c>
      <c r="E84" s="19">
        <v>82</v>
      </c>
      <c r="F84" s="34">
        <v>40.176715176715177</v>
      </c>
      <c r="G84" s="19">
        <v>35</v>
      </c>
      <c r="H84" s="34">
        <v>25.697786333012512</v>
      </c>
      <c r="I84" s="34">
        <v>62.51920122887865</v>
      </c>
      <c r="J84" s="34">
        <v>50.306748466257666</v>
      </c>
      <c r="K84" s="35">
        <v>8458</v>
      </c>
      <c r="L84" s="34">
        <v>41.321022033318677</v>
      </c>
      <c r="M84" s="34">
        <v>28.636581853096494</v>
      </c>
      <c r="N84" s="34">
        <v>67.10280373831776</v>
      </c>
      <c r="O84" s="34">
        <v>46.951871657754012</v>
      </c>
      <c r="P84" s="19">
        <v>126</v>
      </c>
      <c r="Q84" s="19">
        <v>55</v>
      </c>
      <c r="R84" s="19">
        <v>60</v>
      </c>
      <c r="S84" s="19">
        <v>11</v>
      </c>
      <c r="T84" s="34">
        <v>88.111888111888121</v>
      </c>
      <c r="U84" s="34">
        <v>6.5488565488565493</v>
      </c>
      <c r="V84" s="34">
        <v>16.300129366106081</v>
      </c>
    </row>
    <row r="85" spans="1:22">
      <c r="A85" s="6" t="s">
        <v>77</v>
      </c>
      <c r="B85" s="19">
        <v>55</v>
      </c>
      <c r="C85" s="19">
        <v>26</v>
      </c>
      <c r="D85" s="19">
        <v>29</v>
      </c>
      <c r="E85" s="19">
        <v>0</v>
      </c>
      <c r="F85" s="34">
        <v>53.398058252427184</v>
      </c>
      <c r="G85" s="19">
        <v>94</v>
      </c>
      <c r="H85" s="34">
        <v>38.235294117647058</v>
      </c>
      <c r="I85" s="34">
        <v>85.294117647058826</v>
      </c>
      <c r="J85" s="34">
        <v>0</v>
      </c>
      <c r="K85" s="35">
        <v>567</v>
      </c>
      <c r="L85" s="34">
        <v>46.475409836065573</v>
      </c>
      <c r="M85" s="34">
        <v>30.678851174934724</v>
      </c>
      <c r="N85" s="34">
        <v>77.073170731707322</v>
      </c>
      <c r="O85" s="34">
        <v>60.416666666666664</v>
      </c>
      <c r="P85" s="19">
        <v>9</v>
      </c>
      <c r="Q85" s="19">
        <v>5</v>
      </c>
      <c r="R85" s="19">
        <v>4</v>
      </c>
      <c r="S85" s="19">
        <v>0</v>
      </c>
      <c r="T85" s="34">
        <v>81.818181818181827</v>
      </c>
      <c r="U85" s="34">
        <v>8.7378640776699026</v>
      </c>
      <c r="V85" s="34">
        <v>16.363636363636363</v>
      </c>
    </row>
    <row r="86" spans="1:22">
      <c r="A86" s="6" t="s">
        <v>78</v>
      </c>
      <c r="B86" s="19">
        <v>277</v>
      </c>
      <c r="C86" s="19">
        <v>222</v>
      </c>
      <c r="D86" s="19">
        <v>32</v>
      </c>
      <c r="E86" s="19">
        <v>25</v>
      </c>
      <c r="F86" s="34">
        <v>34.711779448621556</v>
      </c>
      <c r="G86" s="19">
        <v>19</v>
      </c>
      <c r="H86" s="34">
        <v>32.267441860465119</v>
      </c>
      <c r="I86" s="34">
        <v>68.085106382978722</v>
      </c>
      <c r="J86" s="34">
        <v>35.714285714285715</v>
      </c>
      <c r="K86" s="35">
        <v>2490</v>
      </c>
      <c r="L86" s="34">
        <v>30.496019595835882</v>
      </c>
      <c r="M86" s="34">
        <v>27.46239000851547</v>
      </c>
      <c r="N86" s="34">
        <v>66.536964980544738</v>
      </c>
      <c r="O86" s="34">
        <v>36.984536082474229</v>
      </c>
      <c r="P86" s="19">
        <v>37</v>
      </c>
      <c r="Q86" s="19">
        <v>34</v>
      </c>
      <c r="R86" s="19">
        <v>1</v>
      </c>
      <c r="S86" s="19">
        <v>2</v>
      </c>
      <c r="T86" s="34">
        <v>77.083333333333343</v>
      </c>
      <c r="U86" s="34">
        <v>4.6365914786967419</v>
      </c>
      <c r="V86" s="34">
        <v>13.357400722021662</v>
      </c>
    </row>
    <row r="87" spans="1:22">
      <c r="A87" s="6" t="s">
        <v>79</v>
      </c>
      <c r="B87" s="19">
        <v>78</v>
      </c>
      <c r="C87" s="19">
        <v>53</v>
      </c>
      <c r="D87" s="19">
        <v>20</v>
      </c>
      <c r="E87" s="19">
        <v>9</v>
      </c>
      <c r="F87" s="34">
        <v>47.560975609756099</v>
      </c>
      <c r="G87" s="19">
        <v>70</v>
      </c>
      <c r="H87" s="34">
        <v>40.151515151515149</v>
      </c>
      <c r="I87" s="34">
        <v>76.923076923076934</v>
      </c>
      <c r="J87" s="34">
        <v>60</v>
      </c>
      <c r="K87" s="35">
        <v>883</v>
      </c>
      <c r="L87" s="34">
        <v>46.254583551597698</v>
      </c>
      <c r="M87" s="34">
        <v>36.031518624641834</v>
      </c>
      <c r="N87" s="34">
        <v>82.742316784869971</v>
      </c>
      <c r="O87" s="34">
        <v>55.24475524475524</v>
      </c>
      <c r="P87" s="19">
        <v>10</v>
      </c>
      <c r="Q87" s="19">
        <v>6</v>
      </c>
      <c r="R87" s="19">
        <v>1</v>
      </c>
      <c r="S87" s="19">
        <v>3</v>
      </c>
      <c r="T87" s="34">
        <v>90.909090909090907</v>
      </c>
      <c r="U87" s="34">
        <v>6.0975609756097562</v>
      </c>
      <c r="V87" s="34">
        <v>12.820512820512819</v>
      </c>
    </row>
    <row r="88" spans="1:22">
      <c r="A88" s="6" t="s">
        <v>80</v>
      </c>
      <c r="B88" s="19">
        <v>106</v>
      </c>
      <c r="C88" s="19">
        <v>66</v>
      </c>
      <c r="D88" s="19">
        <v>30</v>
      </c>
      <c r="E88" s="19">
        <v>20</v>
      </c>
      <c r="F88" s="34">
        <v>50.96153846153846</v>
      </c>
      <c r="G88" s="19">
        <v>85</v>
      </c>
      <c r="H88" s="34">
        <v>43.70860927152318</v>
      </c>
      <c r="I88" s="34">
        <v>85.714285714285708</v>
      </c>
      <c r="J88" s="34">
        <v>50</v>
      </c>
      <c r="K88" s="35">
        <v>1054</v>
      </c>
      <c r="L88" s="34">
        <v>46.802841918294845</v>
      </c>
      <c r="M88" s="34">
        <v>39.753086419753089</v>
      </c>
      <c r="N88" s="34">
        <v>76.353276353276357</v>
      </c>
      <c r="O88" s="34">
        <v>58.333333333333336</v>
      </c>
      <c r="P88" s="19">
        <v>27</v>
      </c>
      <c r="Q88" s="19">
        <v>23</v>
      </c>
      <c r="R88" s="19">
        <v>4</v>
      </c>
      <c r="S88" s="19">
        <v>4</v>
      </c>
      <c r="T88" s="34">
        <v>81.818181818181827</v>
      </c>
      <c r="U88" s="34">
        <v>12.980769230769232</v>
      </c>
      <c r="V88" s="34">
        <v>25.471698113207548</v>
      </c>
    </row>
    <row r="89" spans="1:22">
      <c r="A89" s="6" t="s">
        <v>81</v>
      </c>
      <c r="B89" s="19">
        <v>142</v>
      </c>
      <c r="C89" s="19">
        <v>31</v>
      </c>
      <c r="D89" s="19">
        <v>109</v>
      </c>
      <c r="E89" s="19">
        <v>7</v>
      </c>
      <c r="F89" s="34">
        <v>68.269230769230774</v>
      </c>
      <c r="G89" s="19">
        <v>146</v>
      </c>
      <c r="H89" s="34">
        <v>39.743589743589745</v>
      </c>
      <c r="I89" s="34">
        <v>87.903225806451616</v>
      </c>
      <c r="J89" s="34">
        <v>77.777777777777786</v>
      </c>
      <c r="K89" s="35">
        <v>1538</v>
      </c>
      <c r="L89" s="34">
        <v>63.711681855840929</v>
      </c>
      <c r="M89" s="34">
        <v>29.683698296836987</v>
      </c>
      <c r="N89" s="34">
        <v>85.233516483516482</v>
      </c>
      <c r="O89" s="34">
        <v>60.576923076923073</v>
      </c>
      <c r="P89" s="19">
        <v>21</v>
      </c>
      <c r="Q89" s="19">
        <v>5</v>
      </c>
      <c r="R89" s="19">
        <v>16</v>
      </c>
      <c r="S89" s="19">
        <v>0</v>
      </c>
      <c r="T89" s="34">
        <v>91.304347826086953</v>
      </c>
      <c r="U89" s="34">
        <v>10.096153846153847</v>
      </c>
      <c r="V89" s="34">
        <v>14.788732394366196</v>
      </c>
    </row>
    <row r="90" spans="1:22">
      <c r="A90" s="6" t="s">
        <v>82</v>
      </c>
      <c r="B90" s="19">
        <v>64</v>
      </c>
      <c r="C90" s="19">
        <v>27</v>
      </c>
      <c r="D90" s="19">
        <v>34</v>
      </c>
      <c r="E90" s="19">
        <v>2</v>
      </c>
      <c r="F90" s="34">
        <v>62.745098039215684</v>
      </c>
      <c r="G90" s="19">
        <v>135</v>
      </c>
      <c r="H90" s="34">
        <v>55.102040816326522</v>
      </c>
      <c r="I90" s="34">
        <v>73.91304347826086</v>
      </c>
      <c r="J90" s="34">
        <v>66.666666666666657</v>
      </c>
      <c r="K90" s="35">
        <v>677</v>
      </c>
      <c r="L90" s="34">
        <v>56.36969192339717</v>
      </c>
      <c r="M90" s="34">
        <v>38.278388278388277</v>
      </c>
      <c r="N90" s="34">
        <v>76.450511945392492</v>
      </c>
      <c r="O90" s="34">
        <v>49.425287356321839</v>
      </c>
      <c r="P90" s="19">
        <v>15</v>
      </c>
      <c r="Q90" s="19">
        <v>4</v>
      </c>
      <c r="R90" s="19">
        <v>10</v>
      </c>
      <c r="S90" s="19">
        <v>1</v>
      </c>
      <c r="T90" s="34">
        <v>78.94736842105263</v>
      </c>
      <c r="U90" s="34">
        <v>14.705882352941178</v>
      </c>
      <c r="V90" s="34">
        <v>23.4375</v>
      </c>
    </row>
    <row r="91" spans="1:22">
      <c r="A91" s="6" t="s">
        <v>83</v>
      </c>
      <c r="B91" s="19">
        <v>47</v>
      </c>
      <c r="C91" s="19">
        <v>18</v>
      </c>
      <c r="D91" s="19">
        <v>28</v>
      </c>
      <c r="E91" s="19">
        <v>1</v>
      </c>
      <c r="F91" s="34">
        <v>58.024691358024697</v>
      </c>
      <c r="G91" s="19">
        <v>116</v>
      </c>
      <c r="H91" s="34">
        <v>38.297872340425535</v>
      </c>
      <c r="I91" s="34">
        <v>87.5</v>
      </c>
      <c r="J91" s="34">
        <v>50</v>
      </c>
      <c r="K91" s="35">
        <v>525</v>
      </c>
      <c r="L91" s="34">
        <v>54.012345679012341</v>
      </c>
      <c r="M91" s="34">
        <v>34.664246823956439</v>
      </c>
      <c r="N91" s="34">
        <v>86.206896551724128</v>
      </c>
      <c r="O91" s="34">
        <v>63.157894736842103</v>
      </c>
      <c r="P91" s="19">
        <v>11</v>
      </c>
      <c r="Q91" s="19">
        <v>5</v>
      </c>
      <c r="R91" s="19">
        <v>5</v>
      </c>
      <c r="S91" s="19">
        <v>0</v>
      </c>
      <c r="T91" s="34">
        <v>91.666666666666657</v>
      </c>
      <c r="U91" s="34">
        <v>13.580246913580247</v>
      </c>
      <c r="V91" s="34">
        <v>23.404255319148938</v>
      </c>
    </row>
    <row r="92" spans="1:22">
      <c r="A92" s="6" t="s">
        <v>84</v>
      </c>
      <c r="B92" s="19">
        <v>127</v>
      </c>
      <c r="C92" s="19">
        <v>76</v>
      </c>
      <c r="D92" s="19">
        <v>49</v>
      </c>
      <c r="E92" s="19">
        <v>2</v>
      </c>
      <c r="F92" s="34">
        <v>44.097222222222221</v>
      </c>
      <c r="G92" s="19">
        <v>49</v>
      </c>
      <c r="H92" s="34">
        <v>33.928571428571431</v>
      </c>
      <c r="I92" s="34">
        <v>80.327868852459019</v>
      </c>
      <c r="J92" s="34">
        <v>40</v>
      </c>
      <c r="K92" s="35">
        <v>1381</v>
      </c>
      <c r="L92" s="34">
        <v>39.672507900028727</v>
      </c>
      <c r="M92" s="34">
        <v>31.099518459069021</v>
      </c>
      <c r="N92" s="34">
        <v>67.878077373974207</v>
      </c>
      <c r="O92" s="34">
        <v>36.170212765957451</v>
      </c>
      <c r="P92" s="19">
        <v>23</v>
      </c>
      <c r="Q92" s="19">
        <v>14</v>
      </c>
      <c r="R92" s="19">
        <v>8</v>
      </c>
      <c r="S92" s="19">
        <v>1</v>
      </c>
      <c r="T92" s="34">
        <v>88.461538461538453</v>
      </c>
      <c r="U92" s="34">
        <v>7.9861111111111107</v>
      </c>
      <c r="V92" s="34">
        <v>18.110236220472441</v>
      </c>
    </row>
    <row r="93" spans="1:22">
      <c r="A93" s="6" t="s">
        <v>85</v>
      </c>
      <c r="B93" s="19">
        <v>94</v>
      </c>
      <c r="C93" s="19">
        <v>45</v>
      </c>
      <c r="D93" s="19">
        <v>48</v>
      </c>
      <c r="E93" s="19">
        <v>4</v>
      </c>
      <c r="F93" s="34">
        <v>48.958333333333329</v>
      </c>
      <c r="G93" s="19">
        <v>78</v>
      </c>
      <c r="H93" s="34">
        <v>33.834586466165412</v>
      </c>
      <c r="I93" s="34">
        <v>90.566037735849065</v>
      </c>
      <c r="J93" s="34">
        <v>57.142857142857139</v>
      </c>
      <c r="K93" s="35">
        <v>1070</v>
      </c>
      <c r="L93" s="34">
        <v>50.352941176470587</v>
      </c>
      <c r="M93" s="34">
        <v>37.553041018387553</v>
      </c>
      <c r="N93" s="34">
        <v>81.550387596899228</v>
      </c>
      <c r="O93" s="34">
        <v>39.130434782608695</v>
      </c>
      <c r="P93" s="19">
        <v>20</v>
      </c>
      <c r="Q93" s="19">
        <v>12</v>
      </c>
      <c r="R93" s="19">
        <v>7</v>
      </c>
      <c r="S93" s="19">
        <v>0</v>
      </c>
      <c r="T93" s="34">
        <v>90.909090909090907</v>
      </c>
      <c r="U93" s="34">
        <v>10.416666666666668</v>
      </c>
      <c r="V93" s="34">
        <v>21.276595744680851</v>
      </c>
    </row>
    <row r="94" spans="1:22">
      <c r="A94" s="6" t="s">
        <v>86</v>
      </c>
      <c r="B94" s="19">
        <v>74</v>
      </c>
      <c r="C94" s="19">
        <v>40</v>
      </c>
      <c r="D94" s="19">
        <v>29</v>
      </c>
      <c r="E94" s="19">
        <v>3</v>
      </c>
      <c r="F94" s="34">
        <v>48.051948051948052</v>
      </c>
      <c r="G94" s="19">
        <v>73</v>
      </c>
      <c r="H94" s="34">
        <v>38.095238095238095</v>
      </c>
      <c r="I94" s="34">
        <v>74.358974358974365</v>
      </c>
      <c r="J94" s="34">
        <v>42.857142857142854</v>
      </c>
      <c r="K94" s="35">
        <v>552</v>
      </c>
      <c r="L94" s="34">
        <v>42.396313364055302</v>
      </c>
      <c r="M94" s="34">
        <v>33.643892339544514</v>
      </c>
      <c r="N94" s="34">
        <v>69.666666666666671</v>
      </c>
      <c r="O94" s="34">
        <v>34.328358208955223</v>
      </c>
      <c r="P94" s="19">
        <v>18</v>
      </c>
      <c r="Q94" s="19">
        <v>10</v>
      </c>
      <c r="R94" s="19">
        <v>5</v>
      </c>
      <c r="S94" s="19">
        <v>1</v>
      </c>
      <c r="T94" s="34">
        <v>94.73684210526315</v>
      </c>
      <c r="U94" s="34">
        <v>11.688311688311687</v>
      </c>
      <c r="V94" s="34">
        <v>24.324324324324326</v>
      </c>
    </row>
    <row r="95" spans="1:22">
      <c r="A95" s="6" t="s">
        <v>87</v>
      </c>
      <c r="B95" s="19">
        <v>327</v>
      </c>
      <c r="C95" s="19">
        <v>116</v>
      </c>
      <c r="D95" s="19">
        <v>199</v>
      </c>
      <c r="E95" s="19">
        <v>14</v>
      </c>
      <c r="F95" s="34">
        <v>54.31893687707641</v>
      </c>
      <c r="G95" s="19">
        <v>97</v>
      </c>
      <c r="H95" s="34">
        <v>35.692307692307693</v>
      </c>
      <c r="I95" s="34">
        <v>79.600000000000009</v>
      </c>
      <c r="J95" s="34">
        <v>66.666666666666657</v>
      </c>
      <c r="K95" s="35">
        <v>3658</v>
      </c>
      <c r="L95" s="34">
        <v>52.011943694013929</v>
      </c>
      <c r="M95" s="34">
        <v>30.910564712239935</v>
      </c>
      <c r="N95" s="34">
        <v>80.765323399932271</v>
      </c>
      <c r="O95" s="34">
        <v>52.173913043478258</v>
      </c>
      <c r="P95" s="19">
        <v>55</v>
      </c>
      <c r="Q95" s="19">
        <v>27</v>
      </c>
      <c r="R95" s="19">
        <v>27</v>
      </c>
      <c r="S95" s="19">
        <v>1</v>
      </c>
      <c r="T95" s="34">
        <v>82.089552238805979</v>
      </c>
      <c r="U95" s="34">
        <v>9.1362126245847186</v>
      </c>
      <c r="V95" s="34">
        <v>16.819571865443425</v>
      </c>
    </row>
    <row r="96" spans="1:22">
      <c r="A96" s="6" t="s">
        <v>88</v>
      </c>
      <c r="B96" s="19">
        <v>115</v>
      </c>
      <c r="C96" s="19">
        <v>73</v>
      </c>
      <c r="D96" s="19">
        <v>40</v>
      </c>
      <c r="E96" s="19">
        <v>2</v>
      </c>
      <c r="F96" s="34">
        <v>30.913978494623656</v>
      </c>
      <c r="G96" s="19">
        <v>12</v>
      </c>
      <c r="H96" s="34">
        <v>27.037037037037038</v>
      </c>
      <c r="I96" s="34">
        <v>51.282051282051277</v>
      </c>
      <c r="J96" s="34">
        <v>33.333333333333329</v>
      </c>
      <c r="K96" s="35">
        <v>1217</v>
      </c>
      <c r="L96" s="34">
        <v>32.972094283392032</v>
      </c>
      <c r="M96" s="34">
        <v>27.7398490837226</v>
      </c>
      <c r="N96" s="34">
        <v>55.213903743315505</v>
      </c>
      <c r="O96" s="34">
        <v>32.5</v>
      </c>
      <c r="P96" s="19">
        <v>24</v>
      </c>
      <c r="Q96" s="19">
        <v>17</v>
      </c>
      <c r="R96" s="19">
        <v>7</v>
      </c>
      <c r="S96" s="19">
        <v>0</v>
      </c>
      <c r="T96" s="34">
        <v>85.714285714285708</v>
      </c>
      <c r="U96" s="34">
        <v>6.4516129032258061</v>
      </c>
      <c r="V96" s="34">
        <v>20.869565217391305</v>
      </c>
    </row>
    <row r="97" spans="1:22">
      <c r="A97" s="6" t="s">
        <v>89</v>
      </c>
      <c r="B97" s="19">
        <v>376</v>
      </c>
      <c r="C97" s="19">
        <v>90</v>
      </c>
      <c r="D97" s="19">
        <v>240</v>
      </c>
      <c r="E97" s="19">
        <v>33</v>
      </c>
      <c r="F97" s="34">
        <v>25.718194254445965</v>
      </c>
      <c r="G97" s="19">
        <v>6</v>
      </c>
      <c r="H97" s="34">
        <v>11.904761904761903</v>
      </c>
      <c r="I97" s="34">
        <v>48.387096774193552</v>
      </c>
      <c r="J97" s="34">
        <v>19.879518072289155</v>
      </c>
      <c r="K97" s="35">
        <v>4401</v>
      </c>
      <c r="L97" s="34">
        <v>30.439894867893209</v>
      </c>
      <c r="M97" s="34">
        <v>16.357388316151201</v>
      </c>
      <c r="N97" s="34">
        <v>53.112840466926073</v>
      </c>
      <c r="O97" s="34">
        <v>22.349570200573066</v>
      </c>
      <c r="P97" s="19">
        <v>41</v>
      </c>
      <c r="Q97" s="19">
        <v>10</v>
      </c>
      <c r="R97" s="19">
        <v>22</v>
      </c>
      <c r="S97" s="19">
        <v>4</v>
      </c>
      <c r="T97" s="34">
        <v>45.555555555555557</v>
      </c>
      <c r="U97" s="34">
        <v>2.8043775649794802</v>
      </c>
      <c r="V97" s="34">
        <v>10.904255319148938</v>
      </c>
    </row>
    <row r="98" spans="1:22">
      <c r="A98" s="6" t="s">
        <v>90</v>
      </c>
      <c r="B98" s="19">
        <v>39</v>
      </c>
      <c r="C98" s="19">
        <v>14</v>
      </c>
      <c r="D98" s="19">
        <v>24</v>
      </c>
      <c r="E98" s="19">
        <v>0</v>
      </c>
      <c r="F98" s="34">
        <v>46.428571428571431</v>
      </c>
      <c r="G98" s="19">
        <v>57</v>
      </c>
      <c r="H98" s="34">
        <v>25.925925925925924</v>
      </c>
      <c r="I98" s="34">
        <v>85.714285714285708</v>
      </c>
      <c r="J98" s="36" t="s">
        <v>348</v>
      </c>
      <c r="K98" s="35">
        <v>395</v>
      </c>
      <c r="L98" s="34">
        <v>51.033591731266149</v>
      </c>
      <c r="M98" s="34">
        <v>29.453681710213775</v>
      </c>
      <c r="N98" s="34">
        <v>79.758308157099705</v>
      </c>
      <c r="O98" s="34">
        <v>50</v>
      </c>
      <c r="P98" s="19">
        <v>4</v>
      </c>
      <c r="Q98" s="19">
        <v>4</v>
      </c>
      <c r="R98" s="19">
        <v>0</v>
      </c>
      <c r="S98" s="19">
        <v>0</v>
      </c>
      <c r="T98" s="34">
        <v>50</v>
      </c>
      <c r="U98" s="34">
        <v>4.7619047619047619</v>
      </c>
      <c r="V98" s="34">
        <v>10.256410256410255</v>
      </c>
    </row>
    <row r="99" spans="1:22">
      <c r="A99" s="6" t="s">
        <v>91</v>
      </c>
      <c r="B99" s="19">
        <v>83</v>
      </c>
      <c r="C99" s="19">
        <v>48</v>
      </c>
      <c r="D99" s="19">
        <v>25</v>
      </c>
      <c r="E99" s="19">
        <v>18</v>
      </c>
      <c r="F99" s="34">
        <v>29.225352112676056</v>
      </c>
      <c r="G99" s="19">
        <v>9</v>
      </c>
      <c r="H99" s="34">
        <v>26.086956521739129</v>
      </c>
      <c r="I99" s="34">
        <v>41.666666666666671</v>
      </c>
      <c r="J99" s="34">
        <v>37.5</v>
      </c>
      <c r="K99" s="35">
        <v>673</v>
      </c>
      <c r="L99" s="34">
        <v>37.305986696230597</v>
      </c>
      <c r="M99" s="34">
        <v>27.852084972462627</v>
      </c>
      <c r="N99" s="34">
        <v>58.767772511848335</v>
      </c>
      <c r="O99" s="34">
        <v>39.76608187134503</v>
      </c>
      <c r="P99" s="19">
        <v>11</v>
      </c>
      <c r="Q99" s="19">
        <v>6</v>
      </c>
      <c r="R99" s="19">
        <v>2</v>
      </c>
      <c r="S99" s="19">
        <v>4</v>
      </c>
      <c r="T99" s="34">
        <v>57.894736842105267</v>
      </c>
      <c r="U99" s="34">
        <v>3.873239436619718</v>
      </c>
      <c r="V99" s="34">
        <v>13.253012048192772</v>
      </c>
    </row>
    <row r="100" spans="1:22">
      <c r="A100" s="6" t="s">
        <v>92</v>
      </c>
      <c r="B100" s="19">
        <v>761</v>
      </c>
      <c r="C100" s="19">
        <v>209</v>
      </c>
      <c r="D100" s="19">
        <v>496</v>
      </c>
      <c r="E100" s="19">
        <v>50</v>
      </c>
      <c r="F100" s="34">
        <v>47.622027534418024</v>
      </c>
      <c r="G100" s="19">
        <v>71</v>
      </c>
      <c r="H100" s="34">
        <v>25.802469135802468</v>
      </c>
      <c r="I100" s="34">
        <v>75.609756097560975</v>
      </c>
      <c r="J100" s="34">
        <v>45.454545454545453</v>
      </c>
      <c r="K100" s="35">
        <v>7967</v>
      </c>
      <c r="L100" s="34">
        <v>46.861949297100168</v>
      </c>
      <c r="M100" s="34">
        <v>26.422584913983236</v>
      </c>
      <c r="N100" s="34">
        <v>74.239207360226473</v>
      </c>
      <c r="O100" s="34">
        <v>51.167133520074692</v>
      </c>
      <c r="P100" s="19">
        <v>123</v>
      </c>
      <c r="Q100" s="19">
        <v>37</v>
      </c>
      <c r="R100" s="19">
        <v>76</v>
      </c>
      <c r="S100" s="19">
        <v>8</v>
      </c>
      <c r="T100" s="34">
        <v>91.111111111111114</v>
      </c>
      <c r="U100" s="34">
        <v>7.6971214017521898</v>
      </c>
      <c r="V100" s="34">
        <v>16.162943495400789</v>
      </c>
    </row>
    <row r="101" spans="1:22">
      <c r="A101" s="6" t="s">
        <v>93</v>
      </c>
      <c r="B101" s="19">
        <v>94</v>
      </c>
      <c r="C101" s="19">
        <v>88</v>
      </c>
      <c r="D101" s="19">
        <v>0</v>
      </c>
      <c r="E101" s="19">
        <v>4</v>
      </c>
      <c r="F101" s="34">
        <v>32.638888888888893</v>
      </c>
      <c r="G101" s="19">
        <v>14</v>
      </c>
      <c r="H101" s="34">
        <v>32.472324723247233</v>
      </c>
      <c r="I101" s="34">
        <v>0</v>
      </c>
      <c r="J101" s="34">
        <v>21.052631578947366</v>
      </c>
      <c r="K101" s="35">
        <v>979</v>
      </c>
      <c r="L101" s="34">
        <v>29.621785173978822</v>
      </c>
      <c r="M101" s="34">
        <v>29.571984435797667</v>
      </c>
      <c r="N101" s="34">
        <v>38.461538461538467</v>
      </c>
      <c r="O101" s="34">
        <v>40.392156862745097</v>
      </c>
      <c r="P101" s="19">
        <v>20</v>
      </c>
      <c r="Q101" s="19">
        <v>18</v>
      </c>
      <c r="R101" s="19">
        <v>0</v>
      </c>
      <c r="S101" s="19">
        <v>1</v>
      </c>
      <c r="T101" s="34">
        <v>86.956521739130437</v>
      </c>
      <c r="U101" s="34">
        <v>6.9444444444444446</v>
      </c>
      <c r="V101" s="34">
        <v>21.276595744680851</v>
      </c>
    </row>
    <row r="102" spans="1:22">
      <c r="A102" s="6" t="s">
        <v>94</v>
      </c>
      <c r="B102" s="19">
        <v>73</v>
      </c>
      <c r="C102" s="19">
        <v>11</v>
      </c>
      <c r="D102" s="19">
        <v>56</v>
      </c>
      <c r="E102" s="19">
        <v>4</v>
      </c>
      <c r="F102" s="34">
        <v>57.03125</v>
      </c>
      <c r="G102" s="19">
        <v>112</v>
      </c>
      <c r="H102" s="34">
        <v>23.404255319148938</v>
      </c>
      <c r="I102" s="34">
        <v>82.35294117647058</v>
      </c>
      <c r="J102" s="34">
        <v>40</v>
      </c>
      <c r="K102" s="35">
        <v>933</v>
      </c>
      <c r="L102" s="34">
        <v>56.855575868372945</v>
      </c>
      <c r="M102" s="34">
        <v>21.428571428571427</v>
      </c>
      <c r="N102" s="34">
        <v>86.749716874292176</v>
      </c>
      <c r="O102" s="34">
        <v>57.868020304568525</v>
      </c>
      <c r="P102" s="19">
        <v>21</v>
      </c>
      <c r="Q102" s="19">
        <v>4</v>
      </c>
      <c r="R102" s="19">
        <v>15</v>
      </c>
      <c r="S102" s="19">
        <v>3</v>
      </c>
      <c r="T102" s="34">
        <v>91.304347826086953</v>
      </c>
      <c r="U102" s="34">
        <v>16.40625</v>
      </c>
      <c r="V102" s="34">
        <v>28.767123287671232</v>
      </c>
    </row>
    <row r="103" spans="1:22">
      <c r="A103" s="6" t="s">
        <v>95</v>
      </c>
      <c r="B103" s="19">
        <v>136</v>
      </c>
      <c r="C103" s="19">
        <v>93</v>
      </c>
      <c r="D103" s="19">
        <v>23</v>
      </c>
      <c r="E103" s="19">
        <v>16</v>
      </c>
      <c r="F103" s="34">
        <v>36.55913978494624</v>
      </c>
      <c r="G103" s="19">
        <v>27</v>
      </c>
      <c r="H103" s="34">
        <v>31</v>
      </c>
      <c r="I103" s="34">
        <v>76.666666666666671</v>
      </c>
      <c r="J103" s="34">
        <v>57.142857142857139</v>
      </c>
      <c r="K103" s="35">
        <v>1284</v>
      </c>
      <c r="L103" s="34">
        <v>37.687114763721752</v>
      </c>
      <c r="M103" s="34">
        <v>33.390293916609707</v>
      </c>
      <c r="N103" s="34">
        <v>75.190839694656489</v>
      </c>
      <c r="O103" s="34">
        <v>46.428571428571431</v>
      </c>
      <c r="P103" s="19">
        <v>23</v>
      </c>
      <c r="Q103" s="19">
        <v>20</v>
      </c>
      <c r="R103" s="19">
        <v>0</v>
      </c>
      <c r="S103" s="19">
        <v>3</v>
      </c>
      <c r="T103" s="34">
        <v>71.875</v>
      </c>
      <c r="U103" s="34">
        <v>6.182795698924731</v>
      </c>
      <c r="V103" s="34">
        <v>16.911764705882355</v>
      </c>
    </row>
    <row r="104" spans="1:22">
      <c r="A104" s="6" t="s">
        <v>96</v>
      </c>
      <c r="B104" s="19">
        <v>44</v>
      </c>
      <c r="C104" s="19">
        <v>28</v>
      </c>
      <c r="D104" s="19">
        <v>13</v>
      </c>
      <c r="E104" s="19">
        <v>3</v>
      </c>
      <c r="F104" s="34">
        <v>46.808510638297875</v>
      </c>
      <c r="G104" s="19">
        <v>61</v>
      </c>
      <c r="H104" s="34">
        <v>41.791044776119399</v>
      </c>
      <c r="I104" s="34">
        <v>68.421052631578945</v>
      </c>
      <c r="J104" s="34">
        <v>33.333333333333329</v>
      </c>
      <c r="K104" s="35">
        <v>543</v>
      </c>
      <c r="L104" s="34">
        <v>53.183153770812929</v>
      </c>
      <c r="M104" s="34">
        <v>40.467625899280577</v>
      </c>
      <c r="N104" s="34">
        <v>81.024096385542165</v>
      </c>
      <c r="O104" s="34">
        <v>54.887218045112782</v>
      </c>
      <c r="P104" s="19">
        <v>8</v>
      </c>
      <c r="Q104" s="19">
        <v>7</v>
      </c>
      <c r="R104" s="19">
        <v>1</v>
      </c>
      <c r="S104" s="19">
        <v>0</v>
      </c>
      <c r="T104" s="34">
        <v>80</v>
      </c>
      <c r="U104" s="34">
        <v>8.5106382978723403</v>
      </c>
      <c r="V104" s="34">
        <v>18.181818181818183</v>
      </c>
    </row>
    <row r="105" spans="1:22">
      <c r="A105" s="6" t="s">
        <v>97</v>
      </c>
      <c r="B105" s="19">
        <v>170</v>
      </c>
      <c r="C105" s="19">
        <v>48</v>
      </c>
      <c r="D105" s="19">
        <v>114</v>
      </c>
      <c r="E105" s="19">
        <v>6</v>
      </c>
      <c r="F105" s="34">
        <v>58.620689655172406</v>
      </c>
      <c r="G105" s="19">
        <v>117</v>
      </c>
      <c r="H105" s="34">
        <v>35.555555555555557</v>
      </c>
      <c r="I105" s="34">
        <v>81.428571428571431</v>
      </c>
      <c r="J105" s="34">
        <v>50</v>
      </c>
      <c r="K105" s="35">
        <v>1957</v>
      </c>
      <c r="L105" s="34">
        <v>60.513296227581939</v>
      </c>
      <c r="M105" s="34">
        <v>35.57692307692308</v>
      </c>
      <c r="N105" s="34">
        <v>84.85221674876847</v>
      </c>
      <c r="O105" s="34">
        <v>50.833333333333329</v>
      </c>
      <c r="P105" s="19">
        <v>28</v>
      </c>
      <c r="Q105" s="19">
        <v>12</v>
      </c>
      <c r="R105" s="19">
        <v>16</v>
      </c>
      <c r="S105" s="19">
        <v>0</v>
      </c>
      <c r="T105" s="34">
        <v>84.848484848484844</v>
      </c>
      <c r="U105" s="34">
        <v>9.6551724137931032</v>
      </c>
      <c r="V105" s="34">
        <v>16.470588235294116</v>
      </c>
    </row>
    <row r="106" spans="1:22">
      <c r="A106" s="6" t="s">
        <v>98</v>
      </c>
      <c r="B106" s="19">
        <v>77</v>
      </c>
      <c r="C106" s="19">
        <v>43</v>
      </c>
      <c r="D106" s="19">
        <v>31</v>
      </c>
      <c r="E106" s="19">
        <v>4</v>
      </c>
      <c r="F106" s="34">
        <v>61.111111111111114</v>
      </c>
      <c r="G106" s="19">
        <v>130</v>
      </c>
      <c r="H106" s="34">
        <v>52.439024390243901</v>
      </c>
      <c r="I106" s="34">
        <v>79.487179487179489</v>
      </c>
      <c r="J106" s="34">
        <v>66.666666666666657</v>
      </c>
      <c r="K106" s="35">
        <v>754</v>
      </c>
      <c r="L106" s="34">
        <v>56.101190476190474</v>
      </c>
      <c r="M106" s="34">
        <v>45.077105575326215</v>
      </c>
      <c r="N106" s="34">
        <v>79.006772009029348</v>
      </c>
      <c r="O106" s="34">
        <v>60</v>
      </c>
      <c r="P106" s="19">
        <v>13</v>
      </c>
      <c r="Q106" s="19">
        <v>8</v>
      </c>
      <c r="R106" s="19">
        <v>4</v>
      </c>
      <c r="S106" s="19">
        <v>1</v>
      </c>
      <c r="T106" s="34">
        <v>81.25</v>
      </c>
      <c r="U106" s="34">
        <v>10.317460317460316</v>
      </c>
      <c r="V106" s="34">
        <v>16.883116883116884</v>
      </c>
    </row>
    <row r="107" spans="1:22">
      <c r="A107" s="6" t="s">
        <v>99</v>
      </c>
      <c r="B107" s="19">
        <v>161</v>
      </c>
      <c r="C107" s="19">
        <v>45</v>
      </c>
      <c r="D107" s="19">
        <v>112</v>
      </c>
      <c r="E107" s="19">
        <v>3</v>
      </c>
      <c r="F107" s="34">
        <v>60.526315789473685</v>
      </c>
      <c r="G107" s="19">
        <v>128</v>
      </c>
      <c r="H107" s="34">
        <v>33.582089552238806</v>
      </c>
      <c r="I107" s="34">
        <v>88.888888888888886</v>
      </c>
      <c r="J107" s="34">
        <v>60</v>
      </c>
      <c r="K107" s="35">
        <v>1696</v>
      </c>
      <c r="L107" s="34">
        <v>57.530529172320222</v>
      </c>
      <c r="M107" s="34">
        <v>36.821192052980138</v>
      </c>
      <c r="N107" s="34">
        <v>83.97873955960516</v>
      </c>
      <c r="O107" s="34">
        <v>38</v>
      </c>
      <c r="P107" s="19">
        <v>23</v>
      </c>
      <c r="Q107" s="19">
        <v>8</v>
      </c>
      <c r="R107" s="19">
        <v>15</v>
      </c>
      <c r="S107" s="19">
        <v>1</v>
      </c>
      <c r="T107" s="34">
        <v>88.461538461538453</v>
      </c>
      <c r="U107" s="34">
        <v>8.6466165413533833</v>
      </c>
      <c r="V107" s="34">
        <v>14.285714285714285</v>
      </c>
    </row>
    <row r="108" spans="1:22">
      <c r="A108" s="6" t="s">
        <v>100</v>
      </c>
      <c r="B108" s="19">
        <v>22</v>
      </c>
      <c r="C108" s="19">
        <v>9</v>
      </c>
      <c r="D108" s="19">
        <v>13</v>
      </c>
      <c r="E108" s="19">
        <v>1</v>
      </c>
      <c r="F108" s="34">
        <v>36.065573770491802</v>
      </c>
      <c r="G108" s="19">
        <v>22</v>
      </c>
      <c r="H108" s="34">
        <v>21.951219512195124</v>
      </c>
      <c r="I108" s="34">
        <v>68.421052631578945</v>
      </c>
      <c r="J108" s="34">
        <v>20</v>
      </c>
      <c r="K108" s="35">
        <v>364</v>
      </c>
      <c r="L108" s="34">
        <v>45.217391304347828</v>
      </c>
      <c r="M108" s="34">
        <v>26.086956521739129</v>
      </c>
      <c r="N108" s="34">
        <v>81.205673758865245</v>
      </c>
      <c r="O108" s="34">
        <v>57.894736842105267</v>
      </c>
      <c r="P108" s="19">
        <v>3</v>
      </c>
      <c r="Q108" s="19">
        <v>2</v>
      </c>
      <c r="R108" s="19">
        <v>1</v>
      </c>
      <c r="S108" s="19">
        <v>1</v>
      </c>
      <c r="T108" s="34">
        <v>75</v>
      </c>
      <c r="U108" s="34">
        <v>4.918032786885246</v>
      </c>
      <c r="V108" s="34">
        <v>13.636363636363635</v>
      </c>
    </row>
    <row r="109" spans="1:22">
      <c r="A109" s="6" t="s">
        <v>101</v>
      </c>
      <c r="B109" s="19">
        <v>182</v>
      </c>
      <c r="C109" s="19">
        <v>42</v>
      </c>
      <c r="D109" s="19">
        <v>129</v>
      </c>
      <c r="E109" s="19">
        <v>12</v>
      </c>
      <c r="F109" s="34">
        <v>66.666666666666657</v>
      </c>
      <c r="G109" s="19">
        <v>144</v>
      </c>
      <c r="H109" s="34">
        <v>36.206896551724135</v>
      </c>
      <c r="I109" s="34">
        <v>89.583333333333343</v>
      </c>
      <c r="J109" s="34">
        <v>85.714285714285708</v>
      </c>
      <c r="K109" s="35">
        <v>2018</v>
      </c>
      <c r="L109" s="34">
        <v>61.059001512859304</v>
      </c>
      <c r="M109" s="34">
        <v>33.308769344141488</v>
      </c>
      <c r="N109" s="34">
        <v>83.494044242768013</v>
      </c>
      <c r="O109" s="34">
        <v>66.390041493775925</v>
      </c>
      <c r="P109" s="19">
        <v>36</v>
      </c>
      <c r="Q109" s="19">
        <v>12</v>
      </c>
      <c r="R109" s="19">
        <v>22</v>
      </c>
      <c r="S109" s="19">
        <v>3</v>
      </c>
      <c r="T109" s="34">
        <v>94.73684210526315</v>
      </c>
      <c r="U109" s="34">
        <v>13.186813186813188</v>
      </c>
      <c r="V109" s="34">
        <v>19.780219780219781</v>
      </c>
    </row>
    <row r="110" spans="1:22">
      <c r="A110" s="6" t="s">
        <v>102</v>
      </c>
      <c r="B110" s="19">
        <v>124</v>
      </c>
      <c r="C110" s="19">
        <v>58</v>
      </c>
      <c r="D110" s="19">
        <v>60</v>
      </c>
      <c r="E110" s="19">
        <v>2</v>
      </c>
      <c r="F110" s="34">
        <v>42.758620689655174</v>
      </c>
      <c r="G110" s="19">
        <v>43</v>
      </c>
      <c r="H110" s="34">
        <v>28.155339805825243</v>
      </c>
      <c r="I110" s="34">
        <v>82.191780821917803</v>
      </c>
      <c r="J110" s="34">
        <v>33.333333333333329</v>
      </c>
      <c r="K110" s="35">
        <v>1202</v>
      </c>
      <c r="L110" s="34">
        <v>43.268538516918646</v>
      </c>
      <c r="M110" s="34">
        <v>31.489568170790879</v>
      </c>
      <c r="N110" s="34">
        <v>77.827380952380949</v>
      </c>
      <c r="O110" s="34">
        <v>27.142857142857142</v>
      </c>
      <c r="P110" s="19">
        <v>17</v>
      </c>
      <c r="Q110" s="19">
        <v>11</v>
      </c>
      <c r="R110" s="19">
        <v>6</v>
      </c>
      <c r="S110" s="19">
        <v>0</v>
      </c>
      <c r="T110" s="34">
        <v>77.272727272727266</v>
      </c>
      <c r="U110" s="34">
        <v>5.8620689655172411</v>
      </c>
      <c r="V110" s="34">
        <v>13.709677419354838</v>
      </c>
    </row>
    <row r="111" spans="1:22">
      <c r="A111" s="6" t="s">
        <v>103</v>
      </c>
      <c r="B111" s="19">
        <v>49</v>
      </c>
      <c r="C111" s="19">
        <v>24</v>
      </c>
      <c r="D111" s="19">
        <v>20</v>
      </c>
      <c r="E111" s="19">
        <v>6</v>
      </c>
      <c r="F111" s="34">
        <v>56.321839080459768</v>
      </c>
      <c r="G111" s="19">
        <v>110</v>
      </c>
      <c r="H111" s="34">
        <v>42.857142857142854</v>
      </c>
      <c r="I111" s="34">
        <v>83.333333333333343</v>
      </c>
      <c r="J111" s="34">
        <v>54.54545454545454</v>
      </c>
      <c r="K111" s="35">
        <v>501</v>
      </c>
      <c r="L111" s="34">
        <v>45.25745257452575</v>
      </c>
      <c r="M111" s="34">
        <v>33.992094861660078</v>
      </c>
      <c r="N111" s="34">
        <v>82.03125</v>
      </c>
      <c r="O111" s="34">
        <v>49.107142857142854</v>
      </c>
      <c r="P111" s="19">
        <v>8</v>
      </c>
      <c r="Q111" s="19">
        <v>5</v>
      </c>
      <c r="R111" s="19">
        <v>1</v>
      </c>
      <c r="S111" s="19">
        <v>3</v>
      </c>
      <c r="T111" s="34">
        <v>72.727272727272734</v>
      </c>
      <c r="U111" s="34">
        <v>9.1954022988505741</v>
      </c>
      <c r="V111" s="34">
        <v>16.326530612244898</v>
      </c>
    </row>
    <row r="112" spans="1:22">
      <c r="A112" s="6" t="s">
        <v>104</v>
      </c>
      <c r="B112" s="19">
        <v>91</v>
      </c>
      <c r="C112" s="19">
        <v>43</v>
      </c>
      <c r="D112" s="19">
        <v>41</v>
      </c>
      <c r="E112" s="19">
        <v>6</v>
      </c>
      <c r="F112" s="34">
        <v>45.7286432160804</v>
      </c>
      <c r="G112" s="19">
        <v>54</v>
      </c>
      <c r="H112" s="34">
        <v>32.575757575757578</v>
      </c>
      <c r="I112" s="34">
        <v>77.358490566037744</v>
      </c>
      <c r="J112" s="34">
        <v>37.5</v>
      </c>
      <c r="K112" s="35">
        <v>868</v>
      </c>
      <c r="L112" s="34">
        <v>41.61073825503356</v>
      </c>
      <c r="M112" s="34">
        <v>25.901875901875904</v>
      </c>
      <c r="N112" s="34">
        <v>80.722891566265062</v>
      </c>
      <c r="O112" s="34">
        <v>45.238095238095241</v>
      </c>
      <c r="P112" s="19">
        <v>16</v>
      </c>
      <c r="Q112" s="19">
        <v>10</v>
      </c>
      <c r="R112" s="19">
        <v>5</v>
      </c>
      <c r="S112" s="19">
        <v>0</v>
      </c>
      <c r="T112" s="34">
        <v>94.117647058823522</v>
      </c>
      <c r="U112" s="34">
        <v>8.0402010050251249</v>
      </c>
      <c r="V112" s="34">
        <v>17.582417582417584</v>
      </c>
    </row>
    <row r="113" spans="1:22">
      <c r="A113" s="6" t="s">
        <v>105</v>
      </c>
      <c r="B113" s="19">
        <v>220</v>
      </c>
      <c r="C113" s="19">
        <v>180</v>
      </c>
      <c r="D113" s="19">
        <v>0</v>
      </c>
      <c r="E113" s="19">
        <v>38</v>
      </c>
      <c r="F113" s="34">
        <v>43.30708661417323</v>
      </c>
      <c r="G113" s="19">
        <v>44</v>
      </c>
      <c r="H113" s="34">
        <v>42.959427207637226</v>
      </c>
      <c r="I113" s="36" t="s">
        <v>348</v>
      </c>
      <c r="J113" s="34">
        <v>42.696629213483142</v>
      </c>
      <c r="K113" s="35">
        <v>2287</v>
      </c>
      <c r="L113" s="34">
        <v>38.716776705603522</v>
      </c>
      <c r="M113" s="34">
        <v>39.345274861025324</v>
      </c>
      <c r="N113" s="34">
        <v>66.666666666666657</v>
      </c>
      <c r="O113" s="34">
        <v>40.08</v>
      </c>
      <c r="P113" s="19">
        <v>46</v>
      </c>
      <c r="Q113" s="19">
        <v>41</v>
      </c>
      <c r="R113" s="19">
        <v>0</v>
      </c>
      <c r="S113" s="19">
        <v>6</v>
      </c>
      <c r="T113" s="34">
        <v>75.409836065573771</v>
      </c>
      <c r="U113" s="34">
        <v>9.0551181102362204</v>
      </c>
      <c r="V113" s="34">
        <v>20.909090909090907</v>
      </c>
    </row>
    <row r="114" spans="1:22">
      <c r="A114" s="6" t="s">
        <v>106</v>
      </c>
      <c r="B114" s="19">
        <v>1533</v>
      </c>
      <c r="C114" s="19">
        <v>286</v>
      </c>
      <c r="D114" s="19">
        <v>1080</v>
      </c>
      <c r="E114" s="19">
        <v>115</v>
      </c>
      <c r="F114" s="34">
        <v>49.181905678537049</v>
      </c>
      <c r="G114" s="19">
        <v>79</v>
      </c>
      <c r="H114" s="34">
        <v>22.953451043338685</v>
      </c>
      <c r="I114" s="34">
        <v>75.261324041811847</v>
      </c>
      <c r="J114" s="34">
        <v>40.350877192982452</v>
      </c>
      <c r="K114" s="35">
        <v>16716</v>
      </c>
      <c r="L114" s="34">
        <v>52.278342455043003</v>
      </c>
      <c r="M114" s="34">
        <v>27.698542592159615</v>
      </c>
      <c r="N114" s="34">
        <v>75.52322613578356</v>
      </c>
      <c r="O114" s="34">
        <v>39.430379746835442</v>
      </c>
      <c r="P114" s="19">
        <v>247</v>
      </c>
      <c r="Q114" s="19">
        <v>44</v>
      </c>
      <c r="R114" s="19">
        <v>173</v>
      </c>
      <c r="S114" s="19">
        <v>20</v>
      </c>
      <c r="T114" s="34">
        <v>88.84892086330936</v>
      </c>
      <c r="U114" s="34">
        <v>7.9242861726018603</v>
      </c>
      <c r="V114" s="34">
        <v>16.112198303979124</v>
      </c>
    </row>
    <row r="115" spans="1:22">
      <c r="A115" s="6" t="s">
        <v>107</v>
      </c>
      <c r="B115" s="19">
        <v>666</v>
      </c>
      <c r="C115" s="19">
        <v>216</v>
      </c>
      <c r="D115" s="19">
        <v>414</v>
      </c>
      <c r="E115" s="19">
        <v>41</v>
      </c>
      <c r="F115" s="34">
        <v>51.667959658650119</v>
      </c>
      <c r="G115" s="19">
        <v>86</v>
      </c>
      <c r="H115" s="34">
        <v>35.351882160392798</v>
      </c>
      <c r="I115" s="34">
        <v>69.230769230769226</v>
      </c>
      <c r="J115" s="34">
        <v>41.414141414141412</v>
      </c>
      <c r="K115" s="35">
        <v>6291</v>
      </c>
      <c r="L115" s="34">
        <v>43.851944792973654</v>
      </c>
      <c r="M115" s="34">
        <v>30.529135967849967</v>
      </c>
      <c r="N115" s="34">
        <v>61.241098677517805</v>
      </c>
      <c r="O115" s="34">
        <v>43.688362919132153</v>
      </c>
      <c r="P115" s="19">
        <v>99</v>
      </c>
      <c r="Q115" s="19">
        <v>44</v>
      </c>
      <c r="R115" s="19">
        <v>52</v>
      </c>
      <c r="S115" s="19">
        <v>2</v>
      </c>
      <c r="T115" s="34">
        <v>91.666666666666657</v>
      </c>
      <c r="U115" s="34">
        <v>7.6803723816912335</v>
      </c>
      <c r="V115" s="34">
        <v>14.864864864864865</v>
      </c>
    </row>
    <row r="116" spans="1:22">
      <c r="A116" s="6" t="s">
        <v>108</v>
      </c>
      <c r="B116" s="19">
        <v>60</v>
      </c>
      <c r="C116" s="19">
        <v>41</v>
      </c>
      <c r="D116" s="19">
        <v>15</v>
      </c>
      <c r="E116" s="19">
        <v>4</v>
      </c>
      <c r="F116" s="34">
        <v>18.126888217522659</v>
      </c>
      <c r="G116" s="19">
        <v>3</v>
      </c>
      <c r="H116" s="34">
        <v>15.413533834586465</v>
      </c>
      <c r="I116" s="34">
        <v>57.692307692307686</v>
      </c>
      <c r="J116" s="34">
        <v>25</v>
      </c>
      <c r="K116" s="35">
        <v>700</v>
      </c>
      <c r="L116" s="34">
        <v>20.272227048942948</v>
      </c>
      <c r="M116" s="34">
        <v>17.022767075306479</v>
      </c>
      <c r="N116" s="34">
        <v>67.942583732057415</v>
      </c>
      <c r="O116" s="34">
        <v>33.458646616541351</v>
      </c>
      <c r="P116" s="19">
        <v>6</v>
      </c>
      <c r="Q116" s="19">
        <v>3</v>
      </c>
      <c r="R116" s="19">
        <v>3</v>
      </c>
      <c r="S116" s="19">
        <v>0</v>
      </c>
      <c r="T116" s="34">
        <v>85.714285714285708</v>
      </c>
      <c r="U116" s="34">
        <v>1.8126888217522661</v>
      </c>
      <c r="V116" s="34">
        <v>10</v>
      </c>
    </row>
    <row r="117" spans="1:22">
      <c r="A117" s="6" t="s">
        <v>109</v>
      </c>
      <c r="B117" s="19">
        <v>61</v>
      </c>
      <c r="C117" s="19">
        <v>45</v>
      </c>
      <c r="D117" s="19">
        <v>14</v>
      </c>
      <c r="E117" s="19">
        <v>2</v>
      </c>
      <c r="F117" s="34">
        <v>36.746987951807228</v>
      </c>
      <c r="G117" s="19">
        <v>29</v>
      </c>
      <c r="H117" s="34">
        <v>32.846715328467155</v>
      </c>
      <c r="I117" s="34">
        <v>77.777777777777786</v>
      </c>
      <c r="J117" s="34">
        <v>28.571428571428569</v>
      </c>
      <c r="K117" s="35">
        <v>637</v>
      </c>
      <c r="L117" s="34">
        <v>39.962358845671268</v>
      </c>
      <c r="M117" s="34">
        <v>32.485643970467599</v>
      </c>
      <c r="N117" s="34">
        <v>76.404494382022463</v>
      </c>
      <c r="O117" s="34">
        <v>48.837209302325576</v>
      </c>
      <c r="P117" s="19">
        <v>12</v>
      </c>
      <c r="Q117" s="19">
        <v>10</v>
      </c>
      <c r="R117" s="19">
        <v>2</v>
      </c>
      <c r="S117" s="19">
        <v>0</v>
      </c>
      <c r="T117" s="34">
        <v>85.714285714285708</v>
      </c>
      <c r="U117" s="34">
        <v>7.2289156626506017</v>
      </c>
      <c r="V117" s="34">
        <v>19.672131147540984</v>
      </c>
    </row>
    <row r="118" spans="1:22">
      <c r="A118" s="6" t="s">
        <v>110</v>
      </c>
      <c r="B118" s="19">
        <v>575</v>
      </c>
      <c r="C118" s="19">
        <v>395</v>
      </c>
      <c r="D118" s="19">
        <v>153</v>
      </c>
      <c r="E118" s="19">
        <v>50</v>
      </c>
      <c r="F118" s="34">
        <v>30.53637812002124</v>
      </c>
      <c r="G118" s="19">
        <v>10</v>
      </c>
      <c r="H118" s="34">
        <v>26.54569892473118</v>
      </c>
      <c r="I118" s="34">
        <v>51.34228187919463</v>
      </c>
      <c r="J118" s="34">
        <v>46.296296296296298</v>
      </c>
      <c r="K118" s="35">
        <v>5200</v>
      </c>
      <c r="L118" s="34">
        <v>26.074311788597505</v>
      </c>
      <c r="M118" s="34">
        <v>22.268530392408309</v>
      </c>
      <c r="N118" s="34">
        <v>45.050308341447582</v>
      </c>
      <c r="O118" s="34">
        <v>30.972615675165251</v>
      </c>
      <c r="P118" s="19">
        <v>76</v>
      </c>
      <c r="Q118" s="19">
        <v>53</v>
      </c>
      <c r="R118" s="19">
        <v>20</v>
      </c>
      <c r="S118" s="19">
        <v>8</v>
      </c>
      <c r="T118" s="34">
        <v>81.72043010752688</v>
      </c>
      <c r="U118" s="34">
        <v>4.0361125862984597</v>
      </c>
      <c r="V118" s="34">
        <v>13.217391304347824</v>
      </c>
    </row>
    <row r="119" spans="1:22">
      <c r="A119" s="6" t="s">
        <v>111</v>
      </c>
      <c r="B119" s="19">
        <v>151</v>
      </c>
      <c r="C119" s="19">
        <v>30</v>
      </c>
      <c r="D119" s="19">
        <v>112</v>
      </c>
      <c r="E119" s="19">
        <v>9</v>
      </c>
      <c r="F119" s="34">
        <v>50</v>
      </c>
      <c r="G119" s="19">
        <v>82</v>
      </c>
      <c r="H119" s="34">
        <v>25.210084033613445</v>
      </c>
      <c r="I119" s="34">
        <v>73.68421052631578</v>
      </c>
      <c r="J119" s="34">
        <v>31.03448275862069</v>
      </c>
      <c r="K119" s="35">
        <v>1699</v>
      </c>
      <c r="L119" s="34">
        <v>51.220982815797413</v>
      </c>
      <c r="M119" s="34">
        <v>29.627367135003052</v>
      </c>
      <c r="N119" s="34">
        <v>77.777777777777786</v>
      </c>
      <c r="O119" s="34">
        <v>34.146341463414636</v>
      </c>
      <c r="P119" s="19">
        <v>19</v>
      </c>
      <c r="Q119" s="19">
        <v>4</v>
      </c>
      <c r="R119" s="19">
        <v>15</v>
      </c>
      <c r="S119" s="19">
        <v>2</v>
      </c>
      <c r="T119" s="34">
        <v>82.608695652173907</v>
      </c>
      <c r="U119" s="34">
        <v>6.2913907284768218</v>
      </c>
      <c r="V119" s="34">
        <v>12.582781456953644</v>
      </c>
    </row>
    <row r="120" spans="1:22">
      <c r="A120" s="6" t="s">
        <v>112</v>
      </c>
      <c r="B120" s="19">
        <v>138</v>
      </c>
      <c r="C120" s="19">
        <v>126</v>
      </c>
      <c r="D120" s="19">
        <v>2</v>
      </c>
      <c r="E120" s="19">
        <v>8</v>
      </c>
      <c r="F120" s="34">
        <v>41.317365269461078</v>
      </c>
      <c r="G120" s="19">
        <v>37</v>
      </c>
      <c r="H120" s="34">
        <v>40.384615384615387</v>
      </c>
      <c r="I120" s="34">
        <v>100</v>
      </c>
      <c r="J120" s="34">
        <v>40</v>
      </c>
      <c r="K120" s="35">
        <v>1075</v>
      </c>
      <c r="L120" s="34">
        <v>32.764401097226454</v>
      </c>
      <c r="M120" s="34">
        <v>32.219038522763448</v>
      </c>
      <c r="N120" s="34">
        <v>76.19047619047619</v>
      </c>
      <c r="O120" s="34">
        <v>36.585365853658537</v>
      </c>
      <c r="P120" s="19">
        <v>33</v>
      </c>
      <c r="Q120" s="19">
        <v>31</v>
      </c>
      <c r="R120" s="19">
        <v>0</v>
      </c>
      <c r="S120" s="19">
        <v>3</v>
      </c>
      <c r="T120" s="34">
        <v>86.842105263157904</v>
      </c>
      <c r="U120" s="34">
        <v>9.8802395209580833</v>
      </c>
      <c r="V120" s="34">
        <v>23.913043478260871</v>
      </c>
    </row>
    <row r="121" spans="1:22">
      <c r="A121" s="6" t="s">
        <v>113</v>
      </c>
      <c r="B121" s="19">
        <v>106</v>
      </c>
      <c r="C121" s="19">
        <v>83</v>
      </c>
      <c r="D121" s="19">
        <v>18</v>
      </c>
      <c r="E121" s="19">
        <v>8</v>
      </c>
      <c r="F121" s="34">
        <v>47.747747747747752</v>
      </c>
      <c r="G121" s="19">
        <v>72</v>
      </c>
      <c r="H121" s="34">
        <v>44.623655913978496</v>
      </c>
      <c r="I121" s="34">
        <v>81.818181818181827</v>
      </c>
      <c r="J121" s="34">
        <v>44.444444444444443</v>
      </c>
      <c r="K121" s="35">
        <v>1027</v>
      </c>
      <c r="L121" s="34">
        <v>40.417158598976783</v>
      </c>
      <c r="M121" s="34">
        <v>35.935268919562112</v>
      </c>
      <c r="N121" s="34">
        <v>79.82832618025752</v>
      </c>
      <c r="O121" s="34">
        <v>51.933701657458563</v>
      </c>
      <c r="P121" s="19">
        <v>26</v>
      </c>
      <c r="Q121" s="19">
        <v>25</v>
      </c>
      <c r="R121" s="19">
        <v>1</v>
      </c>
      <c r="S121" s="19">
        <v>2</v>
      </c>
      <c r="T121" s="34">
        <v>76.470588235294116</v>
      </c>
      <c r="U121" s="34">
        <v>11.711711711711711</v>
      </c>
      <c r="V121" s="34">
        <v>24.528301886792452</v>
      </c>
    </row>
    <row r="122" spans="1:22">
      <c r="A122" s="6" t="s">
        <v>114</v>
      </c>
      <c r="B122" s="19">
        <v>58</v>
      </c>
      <c r="C122" s="19">
        <v>46</v>
      </c>
      <c r="D122" s="19">
        <v>11</v>
      </c>
      <c r="E122" s="19">
        <v>0</v>
      </c>
      <c r="F122" s="34">
        <v>34.730538922155688</v>
      </c>
      <c r="G122" s="19">
        <v>20</v>
      </c>
      <c r="H122" s="34">
        <v>31.724137931034484</v>
      </c>
      <c r="I122" s="34">
        <v>61.111111111111114</v>
      </c>
      <c r="J122" s="34">
        <v>0</v>
      </c>
      <c r="K122" s="35">
        <v>602</v>
      </c>
      <c r="L122" s="34">
        <v>34.223990903922683</v>
      </c>
      <c r="M122" s="34">
        <v>29.329794293297944</v>
      </c>
      <c r="N122" s="34">
        <v>78.835978835978835</v>
      </c>
      <c r="O122" s="34">
        <v>25</v>
      </c>
      <c r="P122" s="19">
        <v>14</v>
      </c>
      <c r="Q122" s="19">
        <v>11</v>
      </c>
      <c r="R122" s="19">
        <v>3</v>
      </c>
      <c r="S122" s="19">
        <v>0</v>
      </c>
      <c r="T122" s="34">
        <v>100</v>
      </c>
      <c r="U122" s="34">
        <v>8.3832335329341312</v>
      </c>
      <c r="V122" s="34">
        <v>24.137931034482758</v>
      </c>
    </row>
    <row r="123" spans="1:22">
      <c r="A123" s="6" t="s">
        <v>115</v>
      </c>
      <c r="B123" s="19">
        <v>257</v>
      </c>
      <c r="C123" s="19">
        <v>161</v>
      </c>
      <c r="D123" s="19">
        <v>59</v>
      </c>
      <c r="E123" s="19">
        <v>59</v>
      </c>
      <c r="F123" s="34">
        <v>47.504621072088725</v>
      </c>
      <c r="G123" s="19">
        <v>68</v>
      </c>
      <c r="H123" s="34">
        <v>41.818181818181813</v>
      </c>
      <c r="I123" s="34">
        <v>78.666666666666657</v>
      </c>
      <c r="J123" s="34">
        <v>49.166666666666664</v>
      </c>
      <c r="K123" s="35">
        <v>3043</v>
      </c>
      <c r="L123" s="34">
        <v>46.316590563165903</v>
      </c>
      <c r="M123" s="34">
        <v>40.082465277777779</v>
      </c>
      <c r="N123" s="34">
        <v>83.174224343675419</v>
      </c>
      <c r="O123" s="34">
        <v>52.745849297573436</v>
      </c>
      <c r="P123" s="19">
        <v>45</v>
      </c>
      <c r="Q123" s="19">
        <v>33</v>
      </c>
      <c r="R123" s="19">
        <v>6</v>
      </c>
      <c r="S123" s="19">
        <v>5</v>
      </c>
      <c r="T123" s="34">
        <v>73.770491803278688</v>
      </c>
      <c r="U123" s="34">
        <v>8.317929759704251</v>
      </c>
      <c r="V123" s="34">
        <v>17.509727626459142</v>
      </c>
    </row>
    <row r="124" spans="1:22">
      <c r="A124" s="6" t="s">
        <v>116</v>
      </c>
      <c r="B124" s="19">
        <v>61</v>
      </c>
      <c r="C124" s="19">
        <v>22</v>
      </c>
      <c r="D124" s="19">
        <v>38</v>
      </c>
      <c r="E124" s="19">
        <v>4</v>
      </c>
      <c r="F124" s="34">
        <v>64.21052631578948</v>
      </c>
      <c r="G124" s="19">
        <v>137</v>
      </c>
      <c r="H124" s="34">
        <v>44.897959183673471</v>
      </c>
      <c r="I124" s="34">
        <v>88.372093023255815</v>
      </c>
      <c r="J124" s="34">
        <v>80</v>
      </c>
      <c r="K124" s="35">
        <v>616</v>
      </c>
      <c r="L124" s="34">
        <v>57.462686567164177</v>
      </c>
      <c r="M124" s="34">
        <v>40.488656195462482</v>
      </c>
      <c r="N124" s="34">
        <v>84.149184149184151</v>
      </c>
      <c r="O124" s="34">
        <v>71.428571428571431</v>
      </c>
      <c r="P124" s="19">
        <v>6</v>
      </c>
      <c r="Q124" s="19">
        <v>3</v>
      </c>
      <c r="R124" s="19">
        <v>3</v>
      </c>
      <c r="S124" s="19">
        <v>0</v>
      </c>
      <c r="T124" s="34">
        <v>100</v>
      </c>
      <c r="U124" s="34">
        <v>6.3157894736842106</v>
      </c>
      <c r="V124" s="34">
        <v>9.8360655737704921</v>
      </c>
    </row>
    <row r="125" spans="1:22">
      <c r="A125" s="6" t="s">
        <v>117</v>
      </c>
      <c r="B125" s="19">
        <v>109</v>
      </c>
      <c r="C125" s="19">
        <v>47</v>
      </c>
      <c r="D125" s="19">
        <v>49</v>
      </c>
      <c r="E125" s="19">
        <v>13</v>
      </c>
      <c r="F125" s="34">
        <v>53.431372549019606</v>
      </c>
      <c r="G125" s="19">
        <v>95</v>
      </c>
      <c r="H125" s="34">
        <v>37.6</v>
      </c>
      <c r="I125" s="34">
        <v>80.327868852459019</v>
      </c>
      <c r="J125" s="34">
        <v>61.904761904761905</v>
      </c>
      <c r="K125" s="35">
        <v>1278</v>
      </c>
      <c r="L125" s="34">
        <v>49.362688296639625</v>
      </c>
      <c r="M125" s="34">
        <v>32.979429329794293</v>
      </c>
      <c r="N125" s="34">
        <v>81.850961538461547</v>
      </c>
      <c r="O125" s="34">
        <v>44.54277286135693</v>
      </c>
      <c r="P125" s="19">
        <v>12</v>
      </c>
      <c r="Q125" s="19">
        <v>7</v>
      </c>
      <c r="R125" s="19">
        <v>2</v>
      </c>
      <c r="S125" s="19">
        <v>2</v>
      </c>
      <c r="T125" s="34">
        <v>80</v>
      </c>
      <c r="U125" s="34">
        <v>5.8823529411764701</v>
      </c>
      <c r="V125" s="34">
        <v>11.009174311926607</v>
      </c>
    </row>
    <row r="126" spans="1:22">
      <c r="A126" s="6" t="s">
        <v>118</v>
      </c>
      <c r="B126" s="19">
        <v>9</v>
      </c>
      <c r="C126" s="19">
        <v>1</v>
      </c>
      <c r="D126" s="19">
        <v>8</v>
      </c>
      <c r="E126" s="19">
        <v>0</v>
      </c>
      <c r="F126" s="34">
        <v>64.285714285714292</v>
      </c>
      <c r="G126" s="19">
        <v>138</v>
      </c>
      <c r="H126" s="34">
        <v>33.333333333333329</v>
      </c>
      <c r="I126" s="34">
        <v>88.888888888888886</v>
      </c>
      <c r="J126" s="36">
        <v>0</v>
      </c>
      <c r="K126" s="35">
        <v>210</v>
      </c>
      <c r="L126" s="34">
        <v>70.23411371237458</v>
      </c>
      <c r="M126" s="34">
        <v>48.453608247422679</v>
      </c>
      <c r="N126" s="34">
        <v>89.444444444444443</v>
      </c>
      <c r="O126" s="34">
        <v>50</v>
      </c>
      <c r="P126" s="19">
        <v>1</v>
      </c>
      <c r="Q126" s="19">
        <v>0</v>
      </c>
      <c r="R126" s="19">
        <v>1</v>
      </c>
      <c r="S126" s="19">
        <v>0</v>
      </c>
      <c r="T126" s="34">
        <v>100</v>
      </c>
      <c r="U126" s="34">
        <v>7.1428571428571423</v>
      </c>
      <c r="V126" s="34">
        <v>11.111111111111111</v>
      </c>
    </row>
    <row r="127" spans="1:22">
      <c r="A127" s="6" t="s">
        <v>119</v>
      </c>
      <c r="B127" s="19">
        <v>58</v>
      </c>
      <c r="C127" s="19">
        <v>53</v>
      </c>
      <c r="D127" s="19">
        <v>0</v>
      </c>
      <c r="E127" s="19">
        <v>10</v>
      </c>
      <c r="F127" s="34">
        <v>36.477987421383645</v>
      </c>
      <c r="G127" s="19">
        <v>24</v>
      </c>
      <c r="H127" s="34">
        <v>35.099337748344375</v>
      </c>
      <c r="I127" s="36" t="s">
        <v>348</v>
      </c>
      <c r="J127" s="34">
        <v>47.619047619047613</v>
      </c>
      <c r="K127" s="35">
        <v>590</v>
      </c>
      <c r="L127" s="34">
        <v>35.119047619047613</v>
      </c>
      <c r="M127" s="34">
        <v>35.479716677398585</v>
      </c>
      <c r="N127" s="34">
        <v>69.230769230769226</v>
      </c>
      <c r="O127" s="34">
        <v>40.61433447098976</v>
      </c>
      <c r="P127" s="19">
        <v>14</v>
      </c>
      <c r="Q127" s="19">
        <v>14</v>
      </c>
      <c r="R127" s="19">
        <v>0</v>
      </c>
      <c r="S127" s="19">
        <v>2</v>
      </c>
      <c r="T127" s="34">
        <v>77.777777777777786</v>
      </c>
      <c r="U127" s="34">
        <v>8.8050314465408803</v>
      </c>
      <c r="V127" s="34">
        <v>24.137931034482758</v>
      </c>
    </row>
    <row r="128" spans="1:22">
      <c r="A128" s="6" t="s">
        <v>120</v>
      </c>
      <c r="B128" s="19">
        <v>52</v>
      </c>
      <c r="C128" s="19">
        <v>7</v>
      </c>
      <c r="D128" s="19">
        <v>45</v>
      </c>
      <c r="E128" s="19">
        <v>0</v>
      </c>
      <c r="F128" s="34">
        <v>69.333333333333343</v>
      </c>
      <c r="G128" s="19">
        <v>152</v>
      </c>
      <c r="H128" s="34">
        <v>30.434782608695656</v>
      </c>
      <c r="I128" s="34">
        <v>86.538461538461547</v>
      </c>
      <c r="J128" s="36" t="s">
        <v>348</v>
      </c>
      <c r="K128" s="35">
        <v>678</v>
      </c>
      <c r="L128" s="34">
        <v>69.042769857433811</v>
      </c>
      <c r="M128" s="34">
        <v>30.341880341880341</v>
      </c>
      <c r="N128" s="34">
        <v>84.593837535014003</v>
      </c>
      <c r="O128" s="34">
        <v>62.5</v>
      </c>
      <c r="P128" s="19">
        <v>5</v>
      </c>
      <c r="Q128" s="19">
        <v>0</v>
      </c>
      <c r="R128" s="19">
        <v>5</v>
      </c>
      <c r="S128" s="19">
        <v>0</v>
      </c>
      <c r="T128" s="34">
        <v>83.333333333333343</v>
      </c>
      <c r="U128" s="34">
        <v>6.666666666666667</v>
      </c>
      <c r="V128" s="34">
        <v>9.6153846153846168</v>
      </c>
    </row>
    <row r="129" spans="1:22">
      <c r="A129" s="6" t="s">
        <v>121</v>
      </c>
      <c r="B129" s="19">
        <v>1828</v>
      </c>
      <c r="C129" s="19">
        <v>342</v>
      </c>
      <c r="D129" s="19">
        <v>1362</v>
      </c>
      <c r="E129" s="19">
        <v>73</v>
      </c>
      <c r="F129" s="34">
        <v>62.282793867120958</v>
      </c>
      <c r="G129" s="19">
        <v>134</v>
      </c>
      <c r="H129" s="34">
        <v>35.550935550935556</v>
      </c>
      <c r="I129" s="34">
        <v>80.164802825191288</v>
      </c>
      <c r="J129" s="34">
        <v>48.993288590604031</v>
      </c>
      <c r="K129" s="35">
        <v>19024</v>
      </c>
      <c r="L129" s="34">
        <v>60.376400393538354</v>
      </c>
      <c r="M129" s="34">
        <v>35.255982457812948</v>
      </c>
      <c r="N129" s="34">
        <v>78.288009553275799</v>
      </c>
      <c r="O129" s="34">
        <v>44.900662251655625</v>
      </c>
      <c r="P129" s="19">
        <v>255</v>
      </c>
      <c r="Q129" s="19">
        <v>59</v>
      </c>
      <c r="R129" s="19">
        <v>175</v>
      </c>
      <c r="S129" s="19">
        <v>8</v>
      </c>
      <c r="T129" s="34">
        <v>94.444444444444443</v>
      </c>
      <c r="U129" s="34">
        <v>8.68824531516184</v>
      </c>
      <c r="V129" s="34">
        <v>13.949671772428884</v>
      </c>
    </row>
    <row r="130" spans="1:22">
      <c r="A130" s="6" t="s">
        <v>122</v>
      </c>
      <c r="B130" s="19">
        <v>516</v>
      </c>
      <c r="C130" s="19">
        <v>118</v>
      </c>
      <c r="D130" s="19">
        <v>313</v>
      </c>
      <c r="E130" s="19">
        <v>97</v>
      </c>
      <c r="F130" s="34">
        <v>52.492370295015256</v>
      </c>
      <c r="G130" s="19">
        <v>89</v>
      </c>
      <c r="H130" s="34">
        <v>38.688524590163937</v>
      </c>
      <c r="I130" s="34">
        <v>60.776699029126213</v>
      </c>
      <c r="J130" s="34">
        <v>52.432432432432428</v>
      </c>
      <c r="K130" s="35">
        <v>5386</v>
      </c>
      <c r="L130" s="34">
        <v>49.394717534849597</v>
      </c>
      <c r="M130" s="34">
        <v>40.56795131845842</v>
      </c>
      <c r="N130" s="34">
        <v>56.282271944922549</v>
      </c>
      <c r="O130" s="34">
        <v>53.610108303249092</v>
      </c>
      <c r="P130" s="19">
        <v>71</v>
      </c>
      <c r="Q130" s="19">
        <v>21</v>
      </c>
      <c r="R130" s="19">
        <v>41</v>
      </c>
      <c r="S130" s="19">
        <v>10</v>
      </c>
      <c r="T130" s="34">
        <v>88.75</v>
      </c>
      <c r="U130" s="34">
        <v>7.222787385554426</v>
      </c>
      <c r="V130" s="34">
        <v>13.75968992248062</v>
      </c>
    </row>
    <row r="131" spans="1:22">
      <c r="A131" s="6" t="s">
        <v>123</v>
      </c>
      <c r="B131" s="19">
        <v>20</v>
      </c>
      <c r="C131" s="19">
        <v>10</v>
      </c>
      <c r="D131" s="19">
        <v>8</v>
      </c>
      <c r="E131" s="19">
        <v>2</v>
      </c>
      <c r="F131" s="34">
        <v>43.478260869565219</v>
      </c>
      <c r="G131" s="19">
        <v>45</v>
      </c>
      <c r="H131" s="34">
        <v>30.303030303030305</v>
      </c>
      <c r="I131" s="34">
        <v>80</v>
      </c>
      <c r="J131" s="34">
        <v>66.666666666666657</v>
      </c>
      <c r="K131" s="35">
        <v>268</v>
      </c>
      <c r="L131" s="34">
        <v>48.114901256732495</v>
      </c>
      <c r="M131" s="34">
        <v>32.620320855614978</v>
      </c>
      <c r="N131" s="34">
        <v>85.256410256410248</v>
      </c>
      <c r="O131" s="34">
        <v>60.810810810810814</v>
      </c>
      <c r="P131" s="19">
        <v>4</v>
      </c>
      <c r="Q131" s="19">
        <v>2</v>
      </c>
      <c r="R131" s="19">
        <v>1</v>
      </c>
      <c r="S131" s="19">
        <v>0</v>
      </c>
      <c r="T131" s="34">
        <v>100</v>
      </c>
      <c r="U131" s="34">
        <v>8.695652173913043</v>
      </c>
      <c r="V131" s="34">
        <v>20</v>
      </c>
    </row>
    <row r="132" spans="1:22">
      <c r="A132" s="6" t="s">
        <v>124</v>
      </c>
      <c r="B132" s="19">
        <v>92</v>
      </c>
      <c r="C132" s="19">
        <v>36</v>
      </c>
      <c r="D132" s="19">
        <v>53</v>
      </c>
      <c r="E132" s="19">
        <v>6</v>
      </c>
      <c r="F132" s="34">
        <v>54.761904761904766</v>
      </c>
      <c r="G132" s="19">
        <v>100</v>
      </c>
      <c r="H132" s="34">
        <v>37.5</v>
      </c>
      <c r="I132" s="34">
        <v>80.303030303030297</v>
      </c>
      <c r="J132" s="34">
        <v>66.666666666666657</v>
      </c>
      <c r="K132" s="35">
        <v>1164</v>
      </c>
      <c r="L132" s="34">
        <v>57.283464566929133</v>
      </c>
      <c r="M132" s="34">
        <v>36.670071501532178</v>
      </c>
      <c r="N132" s="34">
        <v>79.247202441505593</v>
      </c>
      <c r="O132" s="34">
        <v>65.853658536585371</v>
      </c>
      <c r="P132" s="19">
        <v>17</v>
      </c>
      <c r="Q132" s="19">
        <v>9</v>
      </c>
      <c r="R132" s="19">
        <v>8</v>
      </c>
      <c r="S132" s="19">
        <v>0</v>
      </c>
      <c r="T132" s="34">
        <v>94.444444444444443</v>
      </c>
      <c r="U132" s="34">
        <v>10.119047619047619</v>
      </c>
      <c r="V132" s="34">
        <v>18.478260869565215</v>
      </c>
    </row>
    <row r="133" spans="1:22">
      <c r="A133" s="6" t="s">
        <v>125</v>
      </c>
      <c r="B133" s="19">
        <v>67</v>
      </c>
      <c r="C133" s="19">
        <v>25</v>
      </c>
      <c r="D133" s="19">
        <v>41</v>
      </c>
      <c r="E133" s="19">
        <v>2</v>
      </c>
      <c r="F133" s="34">
        <v>62.037037037037038</v>
      </c>
      <c r="G133" s="19">
        <v>133</v>
      </c>
      <c r="H133" s="34">
        <v>43.859649122807014</v>
      </c>
      <c r="I133" s="34">
        <v>83.673469387755105</v>
      </c>
      <c r="J133" s="34">
        <v>50</v>
      </c>
      <c r="K133" s="35">
        <v>631</v>
      </c>
      <c r="L133" s="34">
        <v>57.520510483135823</v>
      </c>
      <c r="M133" s="34">
        <v>35.675675675675677</v>
      </c>
      <c r="N133" s="34">
        <v>82.874015748031496</v>
      </c>
      <c r="O133" s="34">
        <v>62</v>
      </c>
      <c r="P133" s="19">
        <v>18</v>
      </c>
      <c r="Q133" s="19">
        <v>5</v>
      </c>
      <c r="R133" s="19">
        <v>12</v>
      </c>
      <c r="S133" s="19">
        <v>2</v>
      </c>
      <c r="T133" s="34">
        <v>94.73684210526315</v>
      </c>
      <c r="U133" s="34">
        <v>16.666666666666664</v>
      </c>
      <c r="V133" s="34">
        <v>26.865671641791046</v>
      </c>
    </row>
    <row r="134" spans="1:22">
      <c r="A134" s="6" t="s">
        <v>126</v>
      </c>
      <c r="B134" s="19">
        <v>490</v>
      </c>
      <c r="C134" s="19">
        <v>171</v>
      </c>
      <c r="D134" s="19">
        <v>297</v>
      </c>
      <c r="E134" s="19">
        <v>16</v>
      </c>
      <c r="F134" s="34">
        <v>59.756097560975604</v>
      </c>
      <c r="G134" s="19">
        <v>126</v>
      </c>
      <c r="H134" s="34">
        <v>40.235294117647058</v>
      </c>
      <c r="I134" s="34">
        <v>86.337209302325576</v>
      </c>
      <c r="J134" s="34">
        <v>42.105263157894733</v>
      </c>
      <c r="K134" s="35">
        <v>5340</v>
      </c>
      <c r="L134" s="34">
        <v>56.96607638148069</v>
      </c>
      <c r="M134" s="34">
        <v>39.901283316880551</v>
      </c>
      <c r="N134" s="34">
        <v>83.522577237919194</v>
      </c>
      <c r="O134" s="34">
        <v>51.345755693581786</v>
      </c>
      <c r="P134" s="19">
        <v>88</v>
      </c>
      <c r="Q134" s="19">
        <v>42</v>
      </c>
      <c r="R134" s="19">
        <v>42</v>
      </c>
      <c r="S134" s="19">
        <v>4</v>
      </c>
      <c r="T134" s="34">
        <v>92.631578947368425</v>
      </c>
      <c r="U134" s="34">
        <v>10.731707317073171</v>
      </c>
      <c r="V134" s="34">
        <v>17.959183673469386</v>
      </c>
    </row>
    <row r="135" spans="1:22">
      <c r="A135" s="6" t="s">
        <v>127</v>
      </c>
      <c r="B135" s="19">
        <v>139</v>
      </c>
      <c r="C135" s="19">
        <v>101</v>
      </c>
      <c r="D135" s="19">
        <v>32</v>
      </c>
      <c r="E135" s="19">
        <v>5</v>
      </c>
      <c r="F135" s="34">
        <v>44.267515923566883</v>
      </c>
      <c r="G135" s="19">
        <v>50</v>
      </c>
      <c r="H135" s="34">
        <v>38.403041825095059</v>
      </c>
      <c r="I135" s="34">
        <v>86.486486486486484</v>
      </c>
      <c r="J135" s="34">
        <v>45.454545454545453</v>
      </c>
      <c r="K135" s="35">
        <v>1309</v>
      </c>
      <c r="L135" s="34">
        <v>40.326555760936536</v>
      </c>
      <c r="M135" s="34">
        <v>34.418256640478859</v>
      </c>
      <c r="N135" s="34">
        <v>80.778588807785894</v>
      </c>
      <c r="O135" s="34">
        <v>42.307692307692307</v>
      </c>
      <c r="P135" s="19">
        <v>21</v>
      </c>
      <c r="Q135" s="19">
        <v>16</v>
      </c>
      <c r="R135" s="19">
        <v>4</v>
      </c>
      <c r="S135" s="19">
        <v>2</v>
      </c>
      <c r="T135" s="34">
        <v>70</v>
      </c>
      <c r="U135" s="34">
        <v>6.6878980891719744</v>
      </c>
      <c r="V135" s="34">
        <v>15.107913669064748</v>
      </c>
    </row>
    <row r="136" spans="1:22">
      <c r="A136" s="6" t="s">
        <v>128</v>
      </c>
      <c r="B136" s="19">
        <v>34</v>
      </c>
      <c r="C136" s="19">
        <v>4</v>
      </c>
      <c r="D136" s="19">
        <v>29</v>
      </c>
      <c r="E136" s="19">
        <v>0</v>
      </c>
      <c r="F136" s="34">
        <v>65.384615384615387</v>
      </c>
      <c r="G136" s="19">
        <v>140</v>
      </c>
      <c r="H136" s="34">
        <v>30.76923076923077</v>
      </c>
      <c r="I136" s="34">
        <v>80.555555555555557</v>
      </c>
      <c r="J136" s="34">
        <v>0</v>
      </c>
      <c r="K136" s="35">
        <v>392</v>
      </c>
      <c r="L136" s="34">
        <v>67.123287671232873</v>
      </c>
      <c r="M136" s="34">
        <v>25.465838509316768</v>
      </c>
      <c r="N136" s="34">
        <v>86.649874055415623</v>
      </c>
      <c r="O136" s="34">
        <v>70.588235294117652</v>
      </c>
      <c r="P136" s="19">
        <v>6</v>
      </c>
      <c r="Q136" s="19">
        <v>0</v>
      </c>
      <c r="R136" s="19">
        <v>6</v>
      </c>
      <c r="S136" s="19">
        <v>0</v>
      </c>
      <c r="T136" s="34">
        <v>100</v>
      </c>
      <c r="U136" s="34">
        <v>11.538461538461538</v>
      </c>
      <c r="V136" s="34">
        <v>17.647058823529413</v>
      </c>
    </row>
    <row r="137" spans="1:22">
      <c r="A137" s="6" t="s">
        <v>129</v>
      </c>
      <c r="B137" s="19">
        <v>239</v>
      </c>
      <c r="C137" s="19">
        <v>47</v>
      </c>
      <c r="D137" s="19">
        <v>175</v>
      </c>
      <c r="E137" s="19">
        <v>13</v>
      </c>
      <c r="F137" s="34">
        <v>65.479452054794521</v>
      </c>
      <c r="G137" s="19">
        <v>141</v>
      </c>
      <c r="H137" s="34">
        <v>38.84297520661157</v>
      </c>
      <c r="I137" s="34">
        <v>83.732057416267949</v>
      </c>
      <c r="J137" s="34">
        <v>43.333333333333336</v>
      </c>
      <c r="K137" s="35">
        <v>3008</v>
      </c>
      <c r="L137" s="34">
        <v>62.562396006655575</v>
      </c>
      <c r="M137" s="34">
        <v>36.034912718204488</v>
      </c>
      <c r="N137" s="34">
        <v>82.654932159882648</v>
      </c>
      <c r="O137" s="34">
        <v>63.627450980392155</v>
      </c>
      <c r="P137" s="19">
        <v>44</v>
      </c>
      <c r="Q137" s="19">
        <v>4</v>
      </c>
      <c r="R137" s="19">
        <v>38</v>
      </c>
      <c r="S137" s="19">
        <v>2</v>
      </c>
      <c r="T137" s="34">
        <v>91.666666666666657</v>
      </c>
      <c r="U137" s="34">
        <v>12.054794520547945</v>
      </c>
      <c r="V137" s="34">
        <v>18.410041841004183</v>
      </c>
    </row>
    <row r="138" spans="1:22">
      <c r="A138" s="6" t="s">
        <v>130</v>
      </c>
      <c r="B138" s="19">
        <v>30</v>
      </c>
      <c r="C138" s="19">
        <v>4</v>
      </c>
      <c r="D138" s="19">
        <v>25</v>
      </c>
      <c r="E138" s="19">
        <v>0</v>
      </c>
      <c r="F138" s="34">
        <v>60</v>
      </c>
      <c r="G138" s="19">
        <v>127</v>
      </c>
      <c r="H138" s="34">
        <v>18.181818181818183</v>
      </c>
      <c r="I138" s="34">
        <v>92.592592592592595</v>
      </c>
      <c r="J138" s="36" t="s">
        <v>348</v>
      </c>
      <c r="K138" s="35">
        <v>434</v>
      </c>
      <c r="L138" s="34">
        <v>64.39169139465875</v>
      </c>
      <c r="M138" s="34">
        <v>29.68036529680365</v>
      </c>
      <c r="N138" s="34">
        <v>85.081585081585075</v>
      </c>
      <c r="O138" s="34">
        <v>66.666666666666657</v>
      </c>
      <c r="P138" s="19">
        <v>2</v>
      </c>
      <c r="Q138" s="19">
        <v>0</v>
      </c>
      <c r="R138" s="19">
        <v>2</v>
      </c>
      <c r="S138" s="19">
        <v>0</v>
      </c>
      <c r="T138" s="34">
        <v>100</v>
      </c>
      <c r="U138" s="34">
        <v>4</v>
      </c>
      <c r="V138" s="34">
        <v>6.666666666666667</v>
      </c>
    </row>
    <row r="139" spans="1:22">
      <c r="A139" s="6" t="s">
        <v>131</v>
      </c>
      <c r="B139" s="19">
        <v>6</v>
      </c>
      <c r="C139" s="19">
        <v>1</v>
      </c>
      <c r="D139" s="19">
        <v>3</v>
      </c>
      <c r="E139" s="19">
        <v>2</v>
      </c>
      <c r="F139" s="34">
        <v>54.54545454545454</v>
      </c>
      <c r="G139" s="19">
        <v>99</v>
      </c>
      <c r="H139" s="34">
        <v>25</v>
      </c>
      <c r="I139" s="34">
        <v>75</v>
      </c>
      <c r="J139" s="34">
        <v>66.666666666666657</v>
      </c>
      <c r="K139" s="35">
        <v>122</v>
      </c>
      <c r="L139" s="34">
        <v>63.874345549738223</v>
      </c>
      <c r="M139" s="34">
        <v>40.677966101694921</v>
      </c>
      <c r="N139" s="34">
        <v>83.177570093457945</v>
      </c>
      <c r="O139" s="34">
        <v>71.428571428571431</v>
      </c>
      <c r="P139" s="19">
        <v>3</v>
      </c>
      <c r="Q139" s="19">
        <v>1</v>
      </c>
      <c r="R139" s="19">
        <v>1</v>
      </c>
      <c r="S139" s="19">
        <v>1</v>
      </c>
      <c r="T139" s="34">
        <v>100</v>
      </c>
      <c r="U139" s="34">
        <v>27.27272727272727</v>
      </c>
      <c r="V139" s="34">
        <v>50</v>
      </c>
    </row>
    <row r="140" spans="1:22">
      <c r="A140" s="6" t="s">
        <v>132</v>
      </c>
      <c r="B140" s="19">
        <v>121</v>
      </c>
      <c r="C140" s="19">
        <v>61</v>
      </c>
      <c r="D140" s="19">
        <v>47</v>
      </c>
      <c r="E140" s="19">
        <v>27</v>
      </c>
      <c r="F140" s="34">
        <v>45.660377358490564</v>
      </c>
      <c r="G140" s="19">
        <v>53</v>
      </c>
      <c r="H140" s="34">
        <v>34.463276836158194</v>
      </c>
      <c r="I140" s="34">
        <v>77.049180327868854</v>
      </c>
      <c r="J140" s="34">
        <v>56.25</v>
      </c>
      <c r="K140" s="35">
        <v>1518</v>
      </c>
      <c r="L140" s="34">
        <v>44.385964912280699</v>
      </c>
      <c r="M140" s="34">
        <v>35.906642728904849</v>
      </c>
      <c r="N140" s="34">
        <v>73.974358974358978</v>
      </c>
      <c r="O140" s="34">
        <v>49.657064471879288</v>
      </c>
      <c r="P140" s="19">
        <v>19</v>
      </c>
      <c r="Q140" s="19">
        <v>10</v>
      </c>
      <c r="R140" s="19">
        <v>6</v>
      </c>
      <c r="S140" s="19">
        <v>6</v>
      </c>
      <c r="T140" s="34">
        <v>70.370370370370367</v>
      </c>
      <c r="U140" s="34">
        <v>7.1698113207547172</v>
      </c>
      <c r="V140" s="34">
        <v>15.702479338842975</v>
      </c>
    </row>
    <row r="141" spans="1:22">
      <c r="A141" s="6" t="s">
        <v>133</v>
      </c>
      <c r="B141" s="19">
        <v>53</v>
      </c>
      <c r="C141" s="19">
        <v>17</v>
      </c>
      <c r="D141" s="19">
        <v>34</v>
      </c>
      <c r="E141" s="19">
        <v>0</v>
      </c>
      <c r="F141" s="34">
        <v>60.919540229885058</v>
      </c>
      <c r="G141" s="19">
        <v>129</v>
      </c>
      <c r="H141" s="34">
        <v>39.534883720930232</v>
      </c>
      <c r="I141" s="34">
        <v>89.473684210526315</v>
      </c>
      <c r="J141" s="34">
        <v>0</v>
      </c>
      <c r="K141" s="35">
        <v>580</v>
      </c>
      <c r="L141" s="34">
        <v>56.092843326885877</v>
      </c>
      <c r="M141" s="34">
        <v>30.038759689922479</v>
      </c>
      <c r="N141" s="34">
        <v>88.577586206896555</v>
      </c>
      <c r="O141" s="34">
        <v>10.714285714285714</v>
      </c>
      <c r="P141" s="19">
        <v>9</v>
      </c>
      <c r="Q141" s="19">
        <v>5</v>
      </c>
      <c r="R141" s="19">
        <v>3</v>
      </c>
      <c r="S141" s="19">
        <v>0</v>
      </c>
      <c r="T141" s="34">
        <v>100</v>
      </c>
      <c r="U141" s="34">
        <v>10.344827586206897</v>
      </c>
      <c r="V141" s="34">
        <v>16.981132075471699</v>
      </c>
    </row>
    <row r="142" spans="1:22">
      <c r="A142" s="6" t="s">
        <v>134</v>
      </c>
      <c r="B142" s="19">
        <v>77</v>
      </c>
      <c r="C142" s="19">
        <v>27</v>
      </c>
      <c r="D142" s="19">
        <v>45</v>
      </c>
      <c r="E142" s="19">
        <v>4</v>
      </c>
      <c r="F142" s="34">
        <v>59.230769230769234</v>
      </c>
      <c r="G142" s="19">
        <v>121</v>
      </c>
      <c r="H142" s="34">
        <v>39.130434782608695</v>
      </c>
      <c r="I142" s="34">
        <v>84.905660377358487</v>
      </c>
      <c r="J142" s="34">
        <v>57.142857142857139</v>
      </c>
      <c r="K142" s="35">
        <v>865</v>
      </c>
      <c r="L142" s="34">
        <v>55.66280566280566</v>
      </c>
      <c r="M142" s="34">
        <v>40.145985401459853</v>
      </c>
      <c r="N142" s="34">
        <v>81.129032258064512</v>
      </c>
      <c r="O142" s="34">
        <v>64.705882352941174</v>
      </c>
      <c r="P142" s="19">
        <v>11</v>
      </c>
      <c r="Q142" s="19">
        <v>7</v>
      </c>
      <c r="R142" s="19">
        <v>4</v>
      </c>
      <c r="S142" s="19">
        <v>0</v>
      </c>
      <c r="T142" s="34">
        <v>78.571428571428569</v>
      </c>
      <c r="U142" s="34">
        <v>8.4615384615384617</v>
      </c>
      <c r="V142" s="34">
        <v>14.285714285714285</v>
      </c>
    </row>
    <row r="143" spans="1:22">
      <c r="A143" s="6" t="s">
        <v>135</v>
      </c>
      <c r="B143" s="19">
        <v>85</v>
      </c>
      <c r="C143" s="19">
        <v>11</v>
      </c>
      <c r="D143" s="19">
        <v>74</v>
      </c>
      <c r="E143" s="19">
        <v>0</v>
      </c>
      <c r="F143" s="34">
        <v>71.428571428571431</v>
      </c>
      <c r="G143" s="19">
        <v>156</v>
      </c>
      <c r="H143" s="34">
        <v>33.333333333333329</v>
      </c>
      <c r="I143" s="34">
        <v>87.058823529411768</v>
      </c>
      <c r="J143" s="36" t="s">
        <v>348</v>
      </c>
      <c r="K143" s="35">
        <v>1041</v>
      </c>
      <c r="L143" s="34">
        <v>70.768184908225692</v>
      </c>
      <c r="M143" s="34">
        <v>31.321839080459768</v>
      </c>
      <c r="N143" s="34">
        <v>87.127761767531226</v>
      </c>
      <c r="O143" s="34">
        <v>66.666666666666657</v>
      </c>
      <c r="P143" s="19">
        <v>12</v>
      </c>
      <c r="Q143" s="19">
        <v>0</v>
      </c>
      <c r="R143" s="19">
        <v>12</v>
      </c>
      <c r="S143" s="19">
        <v>0</v>
      </c>
      <c r="T143" s="34">
        <v>85.714285714285708</v>
      </c>
      <c r="U143" s="34">
        <v>10.084033613445378</v>
      </c>
      <c r="V143" s="34">
        <v>14.117647058823529</v>
      </c>
    </row>
    <row r="144" spans="1:22">
      <c r="A144" s="6" t="s">
        <v>136</v>
      </c>
      <c r="B144" s="19">
        <v>324</v>
      </c>
      <c r="C144" s="19">
        <v>89</v>
      </c>
      <c r="D144" s="19">
        <v>218</v>
      </c>
      <c r="E144" s="19">
        <v>11</v>
      </c>
      <c r="F144" s="34">
        <v>53.910149750415968</v>
      </c>
      <c r="G144" s="19">
        <v>96</v>
      </c>
      <c r="H144" s="34">
        <v>28.802588996763756</v>
      </c>
      <c r="I144" s="34">
        <v>82.575757575757578</v>
      </c>
      <c r="J144" s="34">
        <v>50</v>
      </c>
      <c r="K144" s="35">
        <v>3203</v>
      </c>
      <c r="L144" s="34">
        <v>52.022088679551729</v>
      </c>
      <c r="M144" s="34">
        <v>27.862112586970273</v>
      </c>
      <c r="N144" s="34">
        <v>80.592105263157904</v>
      </c>
      <c r="O144" s="34">
        <v>53.629032258064512</v>
      </c>
      <c r="P144" s="19">
        <v>59</v>
      </c>
      <c r="Q144" s="19">
        <v>17</v>
      </c>
      <c r="R144" s="19">
        <v>41</v>
      </c>
      <c r="S144" s="19">
        <v>0</v>
      </c>
      <c r="T144" s="34">
        <v>89.393939393939391</v>
      </c>
      <c r="U144" s="34">
        <v>9.8169717138103163</v>
      </c>
      <c r="V144" s="34">
        <v>18.209876543209877</v>
      </c>
    </row>
    <row r="145" spans="1:22">
      <c r="A145" s="6" t="s">
        <v>137</v>
      </c>
      <c r="B145" s="19">
        <v>351</v>
      </c>
      <c r="C145" s="19">
        <v>121</v>
      </c>
      <c r="D145" s="19">
        <v>180</v>
      </c>
      <c r="E145" s="19">
        <v>60</v>
      </c>
      <c r="F145" s="34">
        <v>57.073170731707314</v>
      </c>
      <c r="G145" s="19">
        <v>113</v>
      </c>
      <c r="H145" s="34">
        <v>39.933993399339933</v>
      </c>
      <c r="I145" s="34">
        <v>81.818181818181827</v>
      </c>
      <c r="J145" s="34">
        <v>63.157894736842103</v>
      </c>
      <c r="K145" s="35">
        <v>3383</v>
      </c>
      <c r="L145" s="34">
        <v>53.741064336775224</v>
      </c>
      <c r="M145" s="34">
        <v>36.161678494291891</v>
      </c>
      <c r="N145" s="34">
        <v>80.362116991643447</v>
      </c>
      <c r="O145" s="34">
        <v>59.982862039417306</v>
      </c>
      <c r="P145" s="19">
        <v>71</v>
      </c>
      <c r="Q145" s="19">
        <v>28</v>
      </c>
      <c r="R145" s="19">
        <v>36</v>
      </c>
      <c r="S145" s="19">
        <v>13</v>
      </c>
      <c r="T145" s="34">
        <v>92.20779220779221</v>
      </c>
      <c r="U145" s="34">
        <v>11.544715447154472</v>
      </c>
      <c r="V145" s="34">
        <v>20.227920227920229</v>
      </c>
    </row>
    <row r="146" spans="1:22">
      <c r="A146" s="6" t="s">
        <v>138</v>
      </c>
      <c r="B146" s="19">
        <v>235</v>
      </c>
      <c r="C146" s="19">
        <v>105</v>
      </c>
      <c r="D146" s="19">
        <v>107</v>
      </c>
      <c r="E146" s="19">
        <v>40</v>
      </c>
      <c r="F146" s="34">
        <v>55.164319248826288</v>
      </c>
      <c r="G146" s="19">
        <v>103</v>
      </c>
      <c r="H146" s="34">
        <v>41.17647058823529</v>
      </c>
      <c r="I146" s="34">
        <v>83.59375</v>
      </c>
      <c r="J146" s="34">
        <v>62.5</v>
      </c>
      <c r="K146" s="35">
        <v>2353</v>
      </c>
      <c r="L146" s="34">
        <v>53.819762122598355</v>
      </c>
      <c r="M146" s="34">
        <v>39.220779220779221</v>
      </c>
      <c r="N146" s="34">
        <v>84.119850187265925</v>
      </c>
      <c r="O146" s="34">
        <v>57.472826086956516</v>
      </c>
      <c r="P146" s="19">
        <v>48</v>
      </c>
      <c r="Q146" s="19">
        <v>21</v>
      </c>
      <c r="R146" s="19">
        <v>22</v>
      </c>
      <c r="S146" s="19">
        <v>3</v>
      </c>
      <c r="T146" s="34">
        <v>90.566037735849065</v>
      </c>
      <c r="U146" s="34">
        <v>11.267605633802818</v>
      </c>
      <c r="V146" s="34">
        <v>20.425531914893615</v>
      </c>
    </row>
    <row r="147" spans="1:22">
      <c r="A147" s="6" t="s">
        <v>139</v>
      </c>
      <c r="B147" s="19">
        <v>30</v>
      </c>
      <c r="C147" s="19">
        <v>28</v>
      </c>
      <c r="D147" s="19">
        <v>0</v>
      </c>
      <c r="E147" s="19">
        <v>0</v>
      </c>
      <c r="F147" s="34">
        <v>38.961038961038966</v>
      </c>
      <c r="G147" s="19">
        <v>33</v>
      </c>
      <c r="H147" s="34">
        <v>37.837837837837839</v>
      </c>
      <c r="I147" s="34">
        <v>0</v>
      </c>
      <c r="J147" s="36" t="s">
        <v>348</v>
      </c>
      <c r="K147" s="35">
        <v>284</v>
      </c>
      <c r="L147" s="34">
        <v>34.011976047904191</v>
      </c>
      <c r="M147" s="34">
        <v>33.29192546583851</v>
      </c>
      <c r="N147" s="36" t="s">
        <v>348</v>
      </c>
      <c r="O147" s="34">
        <v>57.692307692307686</v>
      </c>
      <c r="P147" s="19">
        <v>10</v>
      </c>
      <c r="Q147" s="19">
        <v>10</v>
      </c>
      <c r="R147" s="19">
        <v>0</v>
      </c>
      <c r="S147" s="19">
        <v>0</v>
      </c>
      <c r="T147" s="34">
        <v>76.923076923076934</v>
      </c>
      <c r="U147" s="34">
        <v>12.987012987012985</v>
      </c>
      <c r="V147" s="34">
        <v>33.333333333333329</v>
      </c>
    </row>
    <row r="148" spans="1:22">
      <c r="A148" s="6" t="s">
        <v>140</v>
      </c>
      <c r="B148" s="19">
        <v>39</v>
      </c>
      <c r="C148" s="19">
        <v>19</v>
      </c>
      <c r="D148" s="19">
        <v>20</v>
      </c>
      <c r="E148" s="19">
        <v>0</v>
      </c>
      <c r="F148" s="34">
        <v>46.428571428571431</v>
      </c>
      <c r="G148" s="19">
        <v>57</v>
      </c>
      <c r="H148" s="34">
        <v>32.758620689655174</v>
      </c>
      <c r="I148" s="34">
        <v>76.923076923076934</v>
      </c>
      <c r="J148" s="36" t="s">
        <v>348</v>
      </c>
      <c r="K148" s="35">
        <v>443</v>
      </c>
      <c r="L148" s="34">
        <v>53.117505995203842</v>
      </c>
      <c r="M148" s="34">
        <v>33.186813186813183</v>
      </c>
      <c r="N148" s="34">
        <v>78.41530054644808</v>
      </c>
      <c r="O148" s="34">
        <v>50</v>
      </c>
      <c r="P148" s="19">
        <v>4</v>
      </c>
      <c r="Q148" s="19">
        <v>3</v>
      </c>
      <c r="R148" s="19">
        <v>1</v>
      </c>
      <c r="S148" s="19">
        <v>0</v>
      </c>
      <c r="T148" s="34">
        <v>66.666666666666657</v>
      </c>
      <c r="U148" s="34">
        <v>4.7619047619047619</v>
      </c>
      <c r="V148" s="34">
        <v>10.256410256410255</v>
      </c>
    </row>
    <row r="149" spans="1:22">
      <c r="A149" s="6" t="s">
        <v>141</v>
      </c>
      <c r="B149" s="19">
        <v>535</v>
      </c>
      <c r="C149" s="19">
        <v>182</v>
      </c>
      <c r="D149" s="19">
        <v>329</v>
      </c>
      <c r="E149" s="19">
        <v>17</v>
      </c>
      <c r="F149" s="34">
        <v>56.19747899159664</v>
      </c>
      <c r="G149" s="19">
        <v>107</v>
      </c>
      <c r="H149" s="34">
        <v>37.295081967213115</v>
      </c>
      <c r="I149" s="34">
        <v>81.840796019900495</v>
      </c>
      <c r="J149" s="34">
        <v>51.515151515151516</v>
      </c>
      <c r="K149" s="35">
        <v>5151</v>
      </c>
      <c r="L149" s="34">
        <v>55.26231091084648</v>
      </c>
      <c r="M149" s="34">
        <v>36.027805362462765</v>
      </c>
      <c r="N149" s="34">
        <v>83.355632860583356</v>
      </c>
      <c r="O149" s="34">
        <v>54.712643678160923</v>
      </c>
      <c r="P149" s="19">
        <v>93</v>
      </c>
      <c r="Q149" s="19">
        <v>42</v>
      </c>
      <c r="R149" s="19">
        <v>46</v>
      </c>
      <c r="S149" s="19">
        <v>2</v>
      </c>
      <c r="T149" s="34">
        <v>90.291262135922338</v>
      </c>
      <c r="U149" s="34">
        <v>9.7689075630252109</v>
      </c>
      <c r="V149" s="34">
        <v>17.383177570093459</v>
      </c>
    </row>
    <row r="150" spans="1:22">
      <c r="A150" s="6" t="s">
        <v>142</v>
      </c>
      <c r="B150" s="19">
        <v>73</v>
      </c>
      <c r="C150" s="19">
        <v>17</v>
      </c>
      <c r="D150" s="19">
        <v>54</v>
      </c>
      <c r="E150" s="19">
        <v>3</v>
      </c>
      <c r="F150" s="34">
        <v>65.765765765765778</v>
      </c>
      <c r="G150" s="19">
        <v>142</v>
      </c>
      <c r="H150" s="34">
        <v>35.416666666666671</v>
      </c>
      <c r="I150" s="34">
        <v>91.525423728813564</v>
      </c>
      <c r="J150" s="34">
        <v>75</v>
      </c>
      <c r="K150" s="35">
        <v>770</v>
      </c>
      <c r="L150" s="34">
        <v>58.377558756633817</v>
      </c>
      <c r="M150" s="34">
        <v>29.794520547945208</v>
      </c>
      <c r="N150" s="34">
        <v>86.335403726708066</v>
      </c>
      <c r="O150" s="34">
        <v>66.17647058823529</v>
      </c>
      <c r="P150" s="19">
        <v>18</v>
      </c>
      <c r="Q150" s="19">
        <v>3</v>
      </c>
      <c r="R150" s="19">
        <v>14</v>
      </c>
      <c r="S150" s="19">
        <v>1</v>
      </c>
      <c r="T150" s="34">
        <v>85.714285714285708</v>
      </c>
      <c r="U150" s="34">
        <v>16.216216216216218</v>
      </c>
      <c r="V150" s="34">
        <v>24.657534246575342</v>
      </c>
    </row>
    <row r="151" spans="1:22">
      <c r="A151" s="6" t="s">
        <v>143</v>
      </c>
      <c r="B151" s="19">
        <v>65</v>
      </c>
      <c r="C151" s="19">
        <v>22</v>
      </c>
      <c r="D151" s="19">
        <v>40</v>
      </c>
      <c r="E151" s="19">
        <v>2</v>
      </c>
      <c r="F151" s="34">
        <v>69.148936170212778</v>
      </c>
      <c r="G151" s="19">
        <v>151</v>
      </c>
      <c r="H151" s="34">
        <v>46.808510638297875</v>
      </c>
      <c r="I151" s="34">
        <v>90.909090909090907</v>
      </c>
      <c r="J151" s="36">
        <v>100</v>
      </c>
      <c r="K151" s="35">
        <v>637</v>
      </c>
      <c r="L151" s="34">
        <v>55.877192982456137</v>
      </c>
      <c r="M151" s="34">
        <v>38.127090301003349</v>
      </c>
      <c r="N151" s="34">
        <v>82.098765432098759</v>
      </c>
      <c r="O151" s="34">
        <v>42.857142857142854</v>
      </c>
      <c r="P151" s="19">
        <v>10</v>
      </c>
      <c r="Q151" s="19">
        <v>5</v>
      </c>
      <c r="R151" s="19">
        <v>5</v>
      </c>
      <c r="S151" s="19">
        <v>0</v>
      </c>
      <c r="T151" s="34">
        <v>76.923076923076934</v>
      </c>
      <c r="U151" s="34">
        <v>10.638297872340425</v>
      </c>
      <c r="V151" s="34">
        <v>15.384615384615385</v>
      </c>
    </row>
    <row r="152" spans="1:22">
      <c r="A152" s="6" t="s">
        <v>144</v>
      </c>
      <c r="B152" s="19">
        <v>62</v>
      </c>
      <c r="C152" s="19">
        <v>60</v>
      </c>
      <c r="D152" s="19">
        <v>0</v>
      </c>
      <c r="E152" s="19">
        <v>0</v>
      </c>
      <c r="F152" s="34">
        <v>36.470588235294116</v>
      </c>
      <c r="G152" s="19">
        <v>23</v>
      </c>
      <c r="H152" s="34">
        <v>36.585365853658537</v>
      </c>
      <c r="I152" s="34">
        <v>0</v>
      </c>
      <c r="J152" s="36" t="s">
        <v>348</v>
      </c>
      <c r="K152" s="35">
        <v>545</v>
      </c>
      <c r="L152" s="34">
        <v>30.429927414852038</v>
      </c>
      <c r="M152" s="34">
        <v>30.570252792475017</v>
      </c>
      <c r="N152" s="34">
        <v>0</v>
      </c>
      <c r="O152" s="34">
        <v>45.348837209302324</v>
      </c>
      <c r="P152" s="19">
        <v>16</v>
      </c>
      <c r="Q152" s="19">
        <v>16</v>
      </c>
      <c r="R152" s="19">
        <v>0</v>
      </c>
      <c r="S152" s="19">
        <v>0</v>
      </c>
      <c r="T152" s="34">
        <v>84.210526315789465</v>
      </c>
      <c r="U152" s="34">
        <v>9.4117647058823533</v>
      </c>
      <c r="V152" s="34">
        <v>25.806451612903224</v>
      </c>
    </row>
    <row r="153" spans="1:22">
      <c r="A153" s="6" t="s">
        <v>145</v>
      </c>
      <c r="B153" s="19">
        <v>196</v>
      </c>
      <c r="C153" s="19">
        <v>95</v>
      </c>
      <c r="D153" s="19">
        <v>99</v>
      </c>
      <c r="E153" s="19">
        <v>5</v>
      </c>
      <c r="F153" s="34">
        <v>54.444444444444443</v>
      </c>
      <c r="G153" s="19">
        <v>98</v>
      </c>
      <c r="H153" s="34">
        <v>40.772532188841204</v>
      </c>
      <c r="I153" s="34">
        <v>83.898305084745758</v>
      </c>
      <c r="J153" s="34">
        <v>62.5</v>
      </c>
      <c r="K153" s="35">
        <v>1846</v>
      </c>
      <c r="L153" s="34">
        <v>53.429811866859623</v>
      </c>
      <c r="M153" s="34">
        <v>38.573315719947161</v>
      </c>
      <c r="N153" s="34">
        <v>84.324324324324323</v>
      </c>
      <c r="O153" s="34">
        <v>45.794392523364486</v>
      </c>
      <c r="P153" s="19">
        <v>39</v>
      </c>
      <c r="Q153" s="19">
        <v>17</v>
      </c>
      <c r="R153" s="19">
        <v>20</v>
      </c>
      <c r="S153" s="19">
        <v>3</v>
      </c>
      <c r="T153" s="34">
        <v>84.782608695652172</v>
      </c>
      <c r="U153" s="34">
        <v>10.833333333333334</v>
      </c>
      <c r="V153" s="34">
        <v>19.897959183673468</v>
      </c>
    </row>
    <row r="154" spans="1:22">
      <c r="A154" s="6" t="s">
        <v>146</v>
      </c>
      <c r="B154" s="19">
        <v>350</v>
      </c>
      <c r="C154" s="19">
        <v>315</v>
      </c>
      <c r="D154" s="19">
        <v>15</v>
      </c>
      <c r="E154" s="19">
        <v>5</v>
      </c>
      <c r="F154" s="34">
        <v>46.979865771812079</v>
      </c>
      <c r="G154" s="19">
        <v>63</v>
      </c>
      <c r="H154" s="34">
        <v>45.586107091172209</v>
      </c>
      <c r="I154" s="34">
        <v>71.428571428571431</v>
      </c>
      <c r="J154" s="34">
        <v>38.461538461538467</v>
      </c>
      <c r="K154" s="35">
        <v>2895</v>
      </c>
      <c r="L154" s="34">
        <v>37.754303599374026</v>
      </c>
      <c r="M154" s="34">
        <v>36.618533576335345</v>
      </c>
      <c r="N154" s="34">
        <v>62.595419847328252</v>
      </c>
      <c r="O154" s="34">
        <v>40.74074074074074</v>
      </c>
      <c r="P154" s="19">
        <v>84</v>
      </c>
      <c r="Q154" s="19">
        <v>76</v>
      </c>
      <c r="R154" s="19">
        <v>4</v>
      </c>
      <c r="S154" s="19">
        <v>1</v>
      </c>
      <c r="T154" s="34">
        <v>91.304347826086953</v>
      </c>
      <c r="U154" s="34">
        <v>11.275167785234899</v>
      </c>
      <c r="V154" s="34">
        <v>24</v>
      </c>
    </row>
    <row r="155" spans="1:22">
      <c r="A155" s="6" t="s">
        <v>147</v>
      </c>
      <c r="B155" s="19">
        <v>467</v>
      </c>
      <c r="C155" s="19">
        <v>259</v>
      </c>
      <c r="D155" s="19">
        <v>174</v>
      </c>
      <c r="E155" s="19">
        <v>20</v>
      </c>
      <c r="F155" s="34">
        <v>43.890977443609025</v>
      </c>
      <c r="G155" s="19">
        <v>46</v>
      </c>
      <c r="H155" s="34">
        <v>33.462532299741603</v>
      </c>
      <c r="I155" s="34">
        <v>78.733031674208149</v>
      </c>
      <c r="J155" s="34">
        <v>37.735849056603776</v>
      </c>
      <c r="K155" s="35">
        <v>4063</v>
      </c>
      <c r="L155" s="34">
        <v>36.410072587149386</v>
      </c>
      <c r="M155" s="34">
        <v>27.473943084670339</v>
      </c>
      <c r="N155" s="34">
        <v>74.295600593178449</v>
      </c>
      <c r="O155" s="34">
        <v>29.711751662971174</v>
      </c>
      <c r="P155" s="19">
        <v>69</v>
      </c>
      <c r="Q155" s="19">
        <v>42</v>
      </c>
      <c r="R155" s="19">
        <v>21</v>
      </c>
      <c r="S155" s="19">
        <v>4</v>
      </c>
      <c r="T155" s="34">
        <v>88.461538461538453</v>
      </c>
      <c r="U155" s="34">
        <v>6.4849624060150379</v>
      </c>
      <c r="V155" s="34">
        <v>14.775160599571734</v>
      </c>
    </row>
    <row r="156" spans="1:22">
      <c r="A156" s="6" t="s">
        <v>148</v>
      </c>
      <c r="B156" s="19">
        <v>253</v>
      </c>
      <c r="C156" s="19">
        <v>122</v>
      </c>
      <c r="D156" s="19">
        <v>120</v>
      </c>
      <c r="E156" s="19">
        <v>11</v>
      </c>
      <c r="F156" s="34">
        <v>56.599552572706934</v>
      </c>
      <c r="G156" s="19">
        <v>111</v>
      </c>
      <c r="H156" s="34">
        <v>43.727598566308245</v>
      </c>
      <c r="I156" s="34">
        <v>83.91608391608392</v>
      </c>
      <c r="J156" s="34">
        <v>57.894736842105267</v>
      </c>
      <c r="K156" s="35">
        <v>2806</v>
      </c>
      <c r="L156" s="34">
        <v>53.878648233486949</v>
      </c>
      <c r="M156" s="34">
        <v>39.72114137483787</v>
      </c>
      <c r="N156" s="34">
        <v>79.306549257017053</v>
      </c>
      <c r="O156" s="34">
        <v>57.358490566037737</v>
      </c>
      <c r="P156" s="19">
        <v>59</v>
      </c>
      <c r="Q156" s="19">
        <v>32</v>
      </c>
      <c r="R156" s="19">
        <v>25</v>
      </c>
      <c r="S156" s="19">
        <v>1</v>
      </c>
      <c r="T156" s="34">
        <v>83.098591549295776</v>
      </c>
      <c r="U156" s="34">
        <v>13.199105145413871</v>
      </c>
      <c r="V156" s="34">
        <v>23.320158102766801</v>
      </c>
    </row>
    <row r="157" spans="1:22">
      <c r="A157" s="6" t="s">
        <v>149</v>
      </c>
      <c r="B157" s="19">
        <v>42</v>
      </c>
      <c r="C157" s="19">
        <v>3</v>
      </c>
      <c r="D157" s="19">
        <v>39</v>
      </c>
      <c r="E157" s="19">
        <v>0</v>
      </c>
      <c r="F157" s="34">
        <v>73.68421052631578</v>
      </c>
      <c r="G157" s="19">
        <v>157</v>
      </c>
      <c r="H157" s="34">
        <v>25</v>
      </c>
      <c r="I157" s="34">
        <v>86.666666666666671</v>
      </c>
      <c r="J157" s="34">
        <v>0</v>
      </c>
      <c r="K157" s="35">
        <v>517</v>
      </c>
      <c r="L157" s="34">
        <v>68.476821192052981</v>
      </c>
      <c r="M157" s="34">
        <v>26.40449438202247</v>
      </c>
      <c r="N157" s="34">
        <v>84.798534798534803</v>
      </c>
      <c r="O157" s="34">
        <v>45.454545454545453</v>
      </c>
      <c r="P157" s="19">
        <v>3</v>
      </c>
      <c r="Q157" s="19">
        <v>0</v>
      </c>
      <c r="R157" s="19">
        <v>3</v>
      </c>
      <c r="S157" s="19">
        <v>0</v>
      </c>
      <c r="T157" s="34">
        <v>100</v>
      </c>
      <c r="U157" s="34">
        <v>5.2631578947368416</v>
      </c>
      <c r="V157" s="34">
        <v>7.1428571428571423</v>
      </c>
    </row>
    <row r="158" spans="1:22">
      <c r="A158" s="6" t="s">
        <v>150</v>
      </c>
      <c r="B158" s="19">
        <v>153</v>
      </c>
      <c r="C158" s="19">
        <v>33</v>
      </c>
      <c r="D158" s="19">
        <v>116</v>
      </c>
      <c r="E158" s="19">
        <v>1</v>
      </c>
      <c r="F158" s="34">
        <v>61.943319838056674</v>
      </c>
      <c r="G158" s="19">
        <v>132</v>
      </c>
      <c r="H158" s="34">
        <v>31.132075471698112</v>
      </c>
      <c r="I158" s="34">
        <v>85.925925925925924</v>
      </c>
      <c r="J158" s="34">
        <v>100</v>
      </c>
      <c r="K158" s="35">
        <v>1632</v>
      </c>
      <c r="L158" s="34">
        <v>61.28426586556516</v>
      </c>
      <c r="M158" s="34">
        <v>30.853174603174605</v>
      </c>
      <c r="N158" s="34">
        <v>82.251908396946561</v>
      </c>
      <c r="O158" s="34">
        <v>48.571428571428569</v>
      </c>
      <c r="P158" s="19">
        <v>32</v>
      </c>
      <c r="Q158" s="19">
        <v>9</v>
      </c>
      <c r="R158" s="19">
        <v>21</v>
      </c>
      <c r="S158" s="19">
        <v>0</v>
      </c>
      <c r="T158" s="34">
        <v>84.210526315789465</v>
      </c>
      <c r="U158" s="34">
        <v>12.955465587044534</v>
      </c>
      <c r="V158" s="34">
        <v>20.915032679738562</v>
      </c>
    </row>
    <row r="159" spans="1:22">
      <c r="A159" s="6" t="s">
        <v>151</v>
      </c>
      <c r="B159" s="19">
        <v>199</v>
      </c>
      <c r="C159" s="19">
        <v>97</v>
      </c>
      <c r="D159" s="19">
        <v>92</v>
      </c>
      <c r="E159" s="19">
        <v>12</v>
      </c>
      <c r="F159" s="34">
        <v>48.067632850241552</v>
      </c>
      <c r="G159" s="19">
        <v>74</v>
      </c>
      <c r="H159" s="34">
        <v>34.154929577464785</v>
      </c>
      <c r="I159" s="34">
        <v>84.403669724770651</v>
      </c>
      <c r="J159" s="34">
        <v>46.153846153846153</v>
      </c>
      <c r="K159" s="35">
        <v>2078</v>
      </c>
      <c r="L159" s="34">
        <v>46.971066907775764</v>
      </c>
      <c r="M159" s="34">
        <v>37.110834371108339</v>
      </c>
      <c r="N159" s="34">
        <v>77.083333333333343</v>
      </c>
      <c r="O159" s="34">
        <v>53.01204819277109</v>
      </c>
      <c r="P159" s="19">
        <v>38</v>
      </c>
      <c r="Q159" s="19">
        <v>22</v>
      </c>
      <c r="R159" s="19">
        <v>16</v>
      </c>
      <c r="S159" s="19">
        <v>0</v>
      </c>
      <c r="T159" s="34">
        <v>80.851063829787222</v>
      </c>
      <c r="U159" s="34">
        <v>9.1787439613526569</v>
      </c>
      <c r="V159" s="34">
        <v>19.095477386934672</v>
      </c>
    </row>
    <row r="160" spans="1:22">
      <c r="A160" s="6" t="s">
        <v>152</v>
      </c>
      <c r="B160" s="19">
        <v>13</v>
      </c>
      <c r="C160" s="19">
        <v>1</v>
      </c>
      <c r="D160" s="19">
        <v>11</v>
      </c>
      <c r="E160" s="19">
        <v>0</v>
      </c>
      <c r="F160" s="34">
        <v>61.904761904761905</v>
      </c>
      <c r="G160" s="19">
        <v>131</v>
      </c>
      <c r="H160" s="34">
        <v>16.666666666666664</v>
      </c>
      <c r="I160" s="34">
        <v>84.615384615384613</v>
      </c>
      <c r="J160" s="36" t="s">
        <v>348</v>
      </c>
      <c r="K160" s="35">
        <v>127</v>
      </c>
      <c r="L160" s="34">
        <v>63.5</v>
      </c>
      <c r="M160" s="34">
        <v>40.259740259740262</v>
      </c>
      <c r="N160" s="34">
        <v>83.035714285714292</v>
      </c>
      <c r="O160" s="34">
        <v>66.666666666666657</v>
      </c>
      <c r="P160" s="19">
        <v>2</v>
      </c>
      <c r="Q160" s="19">
        <v>0</v>
      </c>
      <c r="R160" s="19">
        <v>2</v>
      </c>
      <c r="S160" s="19">
        <v>0</v>
      </c>
      <c r="T160" s="34">
        <v>100</v>
      </c>
      <c r="U160" s="34">
        <v>9.5238095238095237</v>
      </c>
      <c r="V160" s="34">
        <v>15.384615384615385</v>
      </c>
    </row>
    <row r="161" spans="1:22">
      <c r="A161" s="6" t="s">
        <v>153</v>
      </c>
      <c r="B161" s="19">
        <v>32</v>
      </c>
      <c r="C161" s="19">
        <v>15</v>
      </c>
      <c r="D161" s="19">
        <v>15</v>
      </c>
      <c r="E161" s="19">
        <v>2</v>
      </c>
      <c r="F161" s="34">
        <v>48.484848484848484</v>
      </c>
      <c r="G161" s="19">
        <v>76</v>
      </c>
      <c r="H161" s="34">
        <v>35.714285714285715</v>
      </c>
      <c r="I161" s="34">
        <v>78.94736842105263</v>
      </c>
      <c r="J161" s="34">
        <v>40</v>
      </c>
      <c r="K161" s="35">
        <v>330</v>
      </c>
      <c r="L161" s="34">
        <v>47.965116279069768</v>
      </c>
      <c r="M161" s="34">
        <v>32.15130023640662</v>
      </c>
      <c r="N161" s="34">
        <v>79.185520361990953</v>
      </c>
      <c r="O161" s="34">
        <v>54.098360655737707</v>
      </c>
      <c r="P161" s="19">
        <v>8</v>
      </c>
      <c r="Q161" s="19">
        <v>3</v>
      </c>
      <c r="R161" s="19">
        <v>3</v>
      </c>
      <c r="S161" s="19">
        <v>1</v>
      </c>
      <c r="T161" s="34">
        <v>80</v>
      </c>
      <c r="U161" s="34">
        <v>12.121212121212121</v>
      </c>
      <c r="V161" s="34">
        <v>25</v>
      </c>
    </row>
    <row r="162" spans="1:22">
      <c r="A162" s="6" t="s">
        <v>154</v>
      </c>
      <c r="B162" s="19">
        <v>96</v>
      </c>
      <c r="C162" s="19">
        <v>89</v>
      </c>
      <c r="D162" s="19">
        <v>1</v>
      </c>
      <c r="E162" s="19">
        <v>4</v>
      </c>
      <c r="F162" s="34">
        <v>36.50190114068441</v>
      </c>
      <c r="G162" s="19">
        <v>25</v>
      </c>
      <c r="H162" s="34">
        <v>36.326530612244902</v>
      </c>
      <c r="I162" s="34">
        <v>25</v>
      </c>
      <c r="J162" s="34">
        <v>33.333333333333329</v>
      </c>
      <c r="K162" s="35">
        <v>893</v>
      </c>
      <c r="L162" s="34">
        <v>32.508190753549329</v>
      </c>
      <c r="M162" s="34">
        <v>32.166217776067718</v>
      </c>
      <c r="N162" s="34">
        <v>54.054054054054056</v>
      </c>
      <c r="O162" s="34">
        <v>47.328244274809158</v>
      </c>
      <c r="P162" s="19">
        <v>15</v>
      </c>
      <c r="Q162" s="19">
        <v>15</v>
      </c>
      <c r="R162" s="19">
        <v>0</v>
      </c>
      <c r="S162" s="19">
        <v>0</v>
      </c>
      <c r="T162" s="34">
        <v>78.94736842105263</v>
      </c>
      <c r="U162" s="34">
        <v>5.7034220532319395</v>
      </c>
      <c r="V162" s="34">
        <v>15.625</v>
      </c>
    </row>
    <row r="163" spans="1:22">
      <c r="A163" s="6" t="s">
        <v>155</v>
      </c>
      <c r="B163" s="19">
        <v>626</v>
      </c>
      <c r="C163" s="19">
        <v>307</v>
      </c>
      <c r="D163" s="19">
        <v>34</v>
      </c>
      <c r="E163" s="19">
        <v>293</v>
      </c>
      <c r="F163" s="34">
        <v>46.09720176730486</v>
      </c>
      <c r="G163" s="19">
        <v>56</v>
      </c>
      <c r="H163" s="34">
        <v>41.711956521739133</v>
      </c>
      <c r="I163" s="34">
        <v>80.952380952380949</v>
      </c>
      <c r="J163" s="34">
        <v>48.429752066115697</v>
      </c>
      <c r="K163" s="35">
        <v>6949</v>
      </c>
      <c r="L163" s="34">
        <v>42.284288669830836</v>
      </c>
      <c r="M163" s="34">
        <v>40.718444685680453</v>
      </c>
      <c r="N163" s="34">
        <v>74.932614555256066</v>
      </c>
      <c r="O163" s="34">
        <v>46.470588235294116</v>
      </c>
      <c r="P163" s="19">
        <v>135</v>
      </c>
      <c r="Q163" s="19">
        <v>76</v>
      </c>
      <c r="R163" s="19">
        <v>7</v>
      </c>
      <c r="S163" s="19">
        <v>51</v>
      </c>
      <c r="T163" s="34">
        <v>87.662337662337663</v>
      </c>
      <c r="U163" s="34">
        <v>9.9410898379970547</v>
      </c>
      <c r="V163" s="34">
        <v>21.56549520766773</v>
      </c>
    </row>
    <row r="164" spans="1:22">
      <c r="A164" s="6" t="s">
        <v>156</v>
      </c>
      <c r="B164" s="19">
        <v>53</v>
      </c>
      <c r="C164" s="19">
        <v>24</v>
      </c>
      <c r="D164" s="19">
        <v>25</v>
      </c>
      <c r="E164" s="19">
        <v>1</v>
      </c>
      <c r="F164" s="34">
        <v>58.888888888888893</v>
      </c>
      <c r="G164" s="19">
        <v>118</v>
      </c>
      <c r="H164" s="34">
        <v>45.283018867924532</v>
      </c>
      <c r="I164" s="34">
        <v>83.333333333333343</v>
      </c>
      <c r="J164" s="34">
        <v>50</v>
      </c>
      <c r="K164" s="35">
        <v>487</v>
      </c>
      <c r="L164" s="34">
        <v>48.699999999999996</v>
      </c>
      <c r="M164" s="34">
        <v>31.331168831168831</v>
      </c>
      <c r="N164" s="34">
        <v>81.159420289855078</v>
      </c>
      <c r="O164" s="34">
        <v>54.838709677419352</v>
      </c>
      <c r="P164" s="19">
        <v>14</v>
      </c>
      <c r="Q164" s="19">
        <v>9</v>
      </c>
      <c r="R164" s="19">
        <v>3</v>
      </c>
      <c r="S164" s="19">
        <v>0</v>
      </c>
      <c r="T164" s="34">
        <v>93.333333333333329</v>
      </c>
      <c r="U164" s="34">
        <v>15.555555555555555</v>
      </c>
      <c r="V164" s="34">
        <v>26.415094339622641</v>
      </c>
    </row>
    <row r="165" spans="1:22">
      <c r="A165" s="6" t="s">
        <v>157</v>
      </c>
      <c r="B165" s="19">
        <v>58</v>
      </c>
      <c r="C165" s="19">
        <v>14</v>
      </c>
      <c r="D165" s="19">
        <v>40</v>
      </c>
      <c r="E165" s="19">
        <v>2</v>
      </c>
      <c r="F165" s="34">
        <v>56.310679611650485</v>
      </c>
      <c r="G165" s="19">
        <v>109</v>
      </c>
      <c r="H165" s="34">
        <v>28.000000000000004</v>
      </c>
      <c r="I165" s="34">
        <v>86.956521739130437</v>
      </c>
      <c r="J165" s="34">
        <v>40</v>
      </c>
      <c r="K165" s="35">
        <v>670</v>
      </c>
      <c r="L165" s="34">
        <v>54.032258064516128</v>
      </c>
      <c r="M165" s="34">
        <v>26.333907056798623</v>
      </c>
      <c r="N165" s="34">
        <v>85.413005272407744</v>
      </c>
      <c r="O165" s="34">
        <v>44.776119402985074</v>
      </c>
      <c r="P165" s="19">
        <v>11</v>
      </c>
      <c r="Q165" s="19">
        <v>4</v>
      </c>
      <c r="R165" s="19">
        <v>6</v>
      </c>
      <c r="S165" s="19">
        <v>0</v>
      </c>
      <c r="T165" s="34">
        <v>84.615384615384613</v>
      </c>
      <c r="U165" s="34">
        <v>10.679611650485436</v>
      </c>
      <c r="V165" s="34">
        <v>18.96551724137931</v>
      </c>
    </row>
    <row r="166" spans="1:22">
      <c r="A166" s="6" t="s">
        <v>158</v>
      </c>
      <c r="B166" s="19">
        <v>83</v>
      </c>
      <c r="C166" s="19">
        <v>42</v>
      </c>
      <c r="D166" s="19">
        <v>36</v>
      </c>
      <c r="E166" s="19">
        <v>2</v>
      </c>
      <c r="F166" s="34">
        <v>68.59504132231406</v>
      </c>
      <c r="G166" s="19">
        <v>148</v>
      </c>
      <c r="H166" s="34">
        <v>58.333333333333336</v>
      </c>
      <c r="I166" s="34">
        <v>85.714285714285708</v>
      </c>
      <c r="J166" s="34">
        <v>66.666666666666657</v>
      </c>
      <c r="K166" s="35">
        <v>788</v>
      </c>
      <c r="L166" s="34">
        <v>55.807365439093481</v>
      </c>
      <c r="M166" s="34">
        <v>39.572864321608044</v>
      </c>
      <c r="N166" s="34">
        <v>80.858676207513412</v>
      </c>
      <c r="O166" s="34">
        <v>59.523809523809526</v>
      </c>
      <c r="P166" s="19">
        <v>19</v>
      </c>
      <c r="Q166" s="19">
        <v>12</v>
      </c>
      <c r="R166" s="19">
        <v>7</v>
      </c>
      <c r="S166" s="19">
        <v>0</v>
      </c>
      <c r="T166" s="34">
        <v>100</v>
      </c>
      <c r="U166" s="34">
        <v>15.702479338842975</v>
      </c>
      <c r="V166" s="34">
        <v>22.891566265060241</v>
      </c>
    </row>
    <row r="167" spans="1:22">
      <c r="A167" s="6" t="s">
        <v>159</v>
      </c>
      <c r="B167" s="19">
        <v>160</v>
      </c>
      <c r="C167" s="19">
        <v>63</v>
      </c>
      <c r="D167" s="19">
        <v>92</v>
      </c>
      <c r="E167" s="19">
        <v>3</v>
      </c>
      <c r="F167" s="34">
        <v>59.701492537313428</v>
      </c>
      <c r="G167" s="19">
        <v>125</v>
      </c>
      <c r="H167" s="34">
        <v>40.645161290322577</v>
      </c>
      <c r="I167" s="34">
        <v>85.18518518518519</v>
      </c>
      <c r="J167" s="34">
        <v>100</v>
      </c>
      <c r="K167" s="35">
        <v>1513</v>
      </c>
      <c r="L167" s="34">
        <v>54.898403483309146</v>
      </c>
      <c r="M167" s="34">
        <v>38.040865384615387</v>
      </c>
      <c r="N167" s="34">
        <v>84.845463609172484</v>
      </c>
      <c r="O167" s="34">
        <v>51.063829787234042</v>
      </c>
      <c r="P167" s="19">
        <v>34</v>
      </c>
      <c r="Q167" s="19">
        <v>15</v>
      </c>
      <c r="R167" s="19">
        <v>17</v>
      </c>
      <c r="S167" s="19">
        <v>1</v>
      </c>
      <c r="T167" s="34">
        <v>87.179487179487182</v>
      </c>
      <c r="U167" s="34">
        <v>12.686567164179104</v>
      </c>
      <c r="V167" s="34">
        <v>21.25</v>
      </c>
    </row>
    <row r="168" spans="1:22">
      <c r="A168" s="6" t="s">
        <v>160</v>
      </c>
      <c r="B168" s="19">
        <v>58774</v>
      </c>
      <c r="C168" s="19">
        <v>20313</v>
      </c>
      <c r="D168" s="19">
        <v>31365</v>
      </c>
      <c r="E168" s="19">
        <v>8667</v>
      </c>
      <c r="F168" s="34">
        <v>44.942497094268063</v>
      </c>
      <c r="G168" s="34"/>
      <c r="H168" s="34">
        <v>30.048816568047336</v>
      </c>
      <c r="I168" s="34">
        <v>70.724722648146482</v>
      </c>
      <c r="J168" s="34">
        <v>50.439387766978996</v>
      </c>
      <c r="K168" s="35">
        <v>610015</v>
      </c>
      <c r="L168" s="34">
        <v>43.854515861644558</v>
      </c>
      <c r="M168" s="34">
        <v>29.267238751887948</v>
      </c>
      <c r="N168" s="34">
        <v>70.231155164241827</v>
      </c>
      <c r="O168" s="34">
        <v>50.276902669540704</v>
      </c>
      <c r="P168" s="19">
        <v>8567</v>
      </c>
      <c r="Q168" s="19">
        <v>3548</v>
      </c>
      <c r="R168" s="19">
        <v>4019</v>
      </c>
      <c r="S168" s="19">
        <v>1286</v>
      </c>
      <c r="T168" s="34">
        <v>87.993015612161045</v>
      </c>
      <c r="U168" s="34">
        <v>6.5508961889031632</v>
      </c>
      <c r="V168" s="34">
        <v>14.576173137782011</v>
      </c>
    </row>
  </sheetData>
  <mergeCells count="13">
    <mergeCell ref="T7:T8"/>
    <mergeCell ref="U7:U8"/>
    <mergeCell ref="V7:V8"/>
    <mergeCell ref="B5:O5"/>
    <mergeCell ref="P5:V5"/>
    <mergeCell ref="B6:J6"/>
    <mergeCell ref="K6:O6"/>
    <mergeCell ref="T6:V6"/>
    <mergeCell ref="B7:E7"/>
    <mergeCell ref="F7:J7"/>
    <mergeCell ref="K7:K8"/>
    <mergeCell ref="L7:O7"/>
    <mergeCell ref="P7:S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zoomScale="85" zoomScaleNormal="85" workbookViewId="0">
      <selection activeCell="G3" sqref="G3"/>
    </sheetView>
  </sheetViews>
  <sheetFormatPr defaultColWidth="11.19921875" defaultRowHeight="15.6"/>
  <cols>
    <col min="1" max="1" width="16.5" customWidth="1"/>
    <col min="2" max="2" width="6.296875" customWidth="1"/>
    <col min="3" max="3" width="6.5" customWidth="1"/>
    <col min="4" max="4" width="7.19921875" customWidth="1"/>
    <col min="5" max="5" width="6.69921875" customWidth="1"/>
    <col min="6" max="6" width="8.69921875" customWidth="1"/>
    <col min="7" max="7" width="8.69921875" style="6" customWidth="1"/>
    <col min="8" max="8" width="7.69921875" customWidth="1"/>
    <col min="9" max="9" width="9.19921875" customWidth="1"/>
    <col min="10" max="10" width="7.796875" customWidth="1"/>
    <col min="11" max="11" width="8.69921875" customWidth="1"/>
    <col min="12" max="12" width="7.5" customWidth="1"/>
    <col min="13" max="13" width="7.19921875" customWidth="1"/>
    <col min="14" max="14" width="8.296875" customWidth="1"/>
    <col min="15" max="15" width="8" customWidth="1"/>
    <col min="16" max="16" width="6.19921875" customWidth="1"/>
    <col min="17" max="17" width="5.5" customWidth="1"/>
    <col min="18" max="18" width="6.69921875" customWidth="1"/>
    <col min="19" max="19" width="6.5" customWidth="1"/>
    <col min="20" max="20" width="10" customWidth="1"/>
  </cols>
  <sheetData>
    <row r="1" spans="1:22" ht="18">
      <c r="A1" s="1" t="s">
        <v>0</v>
      </c>
      <c r="G1" s="31" t="s">
        <v>372</v>
      </c>
    </row>
    <row r="2" spans="1:22" ht="18">
      <c r="A2" s="1" t="s">
        <v>374</v>
      </c>
    </row>
    <row r="3" spans="1:22">
      <c r="A3" s="5"/>
    </row>
    <row r="5" spans="1:22">
      <c r="B5" s="33" t="s">
        <v>166</v>
      </c>
      <c r="C5" s="33"/>
      <c r="D5" s="33"/>
      <c r="E5" s="33"/>
      <c r="F5" s="33"/>
      <c r="G5" s="33"/>
      <c r="H5" s="33"/>
      <c r="I5" s="33"/>
      <c r="J5" s="33"/>
      <c r="K5" s="33"/>
      <c r="L5" s="33"/>
      <c r="M5" s="33"/>
      <c r="N5" s="33"/>
      <c r="O5" s="33"/>
      <c r="P5" s="33" t="s">
        <v>376</v>
      </c>
      <c r="Q5" s="33"/>
      <c r="R5" s="33"/>
      <c r="S5" s="33"/>
      <c r="T5" s="33"/>
      <c r="U5" s="33"/>
      <c r="V5" s="33"/>
    </row>
    <row r="6" spans="1:22">
      <c r="B6" s="33">
        <v>2014</v>
      </c>
      <c r="C6" s="33"/>
      <c r="D6" s="33"/>
      <c r="E6" s="33"/>
      <c r="F6" s="33"/>
      <c r="G6" s="33"/>
      <c r="H6" s="33"/>
      <c r="I6" s="33"/>
      <c r="J6" s="33"/>
      <c r="K6" s="33" t="s">
        <v>375</v>
      </c>
      <c r="L6" s="33"/>
      <c r="M6" s="33"/>
      <c r="N6" s="33"/>
      <c r="O6" s="33"/>
      <c r="T6" s="33" t="s">
        <v>356</v>
      </c>
      <c r="U6" s="33"/>
      <c r="V6" s="33"/>
    </row>
    <row r="7" spans="1:22">
      <c r="B7" s="33" t="s">
        <v>165</v>
      </c>
      <c r="C7" s="33"/>
      <c r="D7" s="33"/>
      <c r="E7" s="33"/>
      <c r="F7" s="33" t="s">
        <v>354</v>
      </c>
      <c r="G7" s="33"/>
      <c r="H7" s="33"/>
      <c r="I7" s="33"/>
      <c r="J7" s="33"/>
      <c r="K7" s="32" t="s">
        <v>347</v>
      </c>
      <c r="L7" s="33" t="s">
        <v>354</v>
      </c>
      <c r="M7" s="33"/>
      <c r="N7" s="33"/>
      <c r="O7" s="33"/>
      <c r="P7" s="33" t="s">
        <v>165</v>
      </c>
      <c r="Q7" s="33"/>
      <c r="R7" s="33"/>
      <c r="S7" s="33"/>
      <c r="T7" s="32" t="s">
        <v>349</v>
      </c>
      <c r="U7" s="32" t="s">
        <v>350</v>
      </c>
      <c r="V7" s="32" t="s">
        <v>351</v>
      </c>
    </row>
    <row r="8" spans="1:22">
      <c r="B8" t="s">
        <v>161</v>
      </c>
      <c r="C8" t="s">
        <v>162</v>
      </c>
      <c r="D8" t="s">
        <v>163</v>
      </c>
      <c r="E8" t="s">
        <v>164</v>
      </c>
      <c r="F8" t="s">
        <v>161</v>
      </c>
      <c r="G8" t="s">
        <v>355</v>
      </c>
      <c r="H8" t="s">
        <v>162</v>
      </c>
      <c r="I8" t="s">
        <v>163</v>
      </c>
      <c r="J8" t="s">
        <v>164</v>
      </c>
      <c r="K8" s="32"/>
      <c r="L8" t="s">
        <v>161</v>
      </c>
      <c r="M8" t="s">
        <v>162</v>
      </c>
      <c r="N8" t="s">
        <v>163</v>
      </c>
      <c r="O8" t="s">
        <v>164</v>
      </c>
      <c r="P8" t="s">
        <v>161</v>
      </c>
      <c r="Q8" t="s">
        <v>162</v>
      </c>
      <c r="R8" t="s">
        <v>163</v>
      </c>
      <c r="S8" t="s">
        <v>164</v>
      </c>
      <c r="T8" s="32"/>
      <c r="U8" s="32"/>
      <c r="V8" s="32"/>
    </row>
    <row r="9" spans="1:22">
      <c r="A9" t="s">
        <v>1</v>
      </c>
      <c r="B9">
        <f>'unwed all ages races ethnicity'!AL4</f>
        <v>115</v>
      </c>
      <c r="C9">
        <f>'unwed all ages white'!AL4</f>
        <v>62</v>
      </c>
      <c r="D9">
        <f>'unwed all ages black'!AL4</f>
        <v>42</v>
      </c>
      <c r="E9">
        <f>'unwed all ages hispanic'!AL4</f>
        <v>21</v>
      </c>
      <c r="F9" s="4">
        <f>(B9/'Births_&amp;_Birth_Rate_by_Residenc'!B4)*100</f>
        <v>46.747967479674799</v>
      </c>
      <c r="G9">
        <f t="shared" ref="G9:G40" si="0">_xlfn.RANK.EQ(F9,F$9:F$167,1)</f>
        <v>60</v>
      </c>
      <c r="H9" s="4">
        <f>(C9/'Births_&amp;_Birth_Rate_by_Residenc'!D4)*100</f>
        <v>34.63687150837989</v>
      </c>
      <c r="I9" s="4">
        <f>(D9/'Births_&amp;_Birth_Rate_by_Residenc'!F4)*100</f>
        <v>84</v>
      </c>
      <c r="J9" s="4">
        <f>(E9/'Births_&amp;_Birth_Rate_by_Residenc'!H4)*100</f>
        <v>65.625</v>
      </c>
      <c r="K9" s="2">
        <f>'unwed all ages races ethnicity'!AP4</f>
        <v>1281</v>
      </c>
      <c r="L9" s="4">
        <f>(K9/'Births_&amp;_Birth_Rate_by_Residenc'!C4)*100</f>
        <v>46.991929567131329</v>
      </c>
      <c r="M9" s="4">
        <f>('unwed all ages white'!AP4/'Births_&amp;_Birth_Rate_by_Residenc'!E4)*100</f>
        <v>36.795580110497241</v>
      </c>
      <c r="N9" s="4">
        <f>('unwed all ages black'!AP4/'Births_&amp;_Birth_Rate_by_Residenc'!G4)*100</f>
        <v>75.374376039933438</v>
      </c>
      <c r="O9" s="4">
        <f>('unwed all ages hispanic'!AP4/'Births_&amp;_Birth_Rate_by_Residenc'!I4)*100</f>
        <v>56.690997566909971</v>
      </c>
      <c r="P9">
        <f>'unwed teen births'!B4</f>
        <v>22</v>
      </c>
      <c r="Q9" s="6">
        <f>'unwed teen births'!C4</f>
        <v>12</v>
      </c>
      <c r="R9" s="6">
        <f>'unwed teen births'!D4</f>
        <v>9</v>
      </c>
      <c r="S9" s="6">
        <f>'unwed teen births'!E4</f>
        <v>6</v>
      </c>
      <c r="T9" s="4">
        <f>(P9/'Births_&amp;_Birth_Rate_by_Residenc'!K4)*100</f>
        <v>70.967741935483872</v>
      </c>
      <c r="U9" s="4">
        <f>(P9/'Births_&amp;_Birth_Rate_by_Residenc'!B4)*100</f>
        <v>8.9430894308943092</v>
      </c>
      <c r="V9" s="4">
        <f t="shared" ref="V9:V40" si="1">(P9/B9)*100</f>
        <v>19.130434782608695</v>
      </c>
    </row>
    <row r="10" spans="1:22">
      <c r="A10" t="s">
        <v>2</v>
      </c>
      <c r="B10">
        <f>'unwed all ages races ethnicity'!AL5</f>
        <v>71</v>
      </c>
      <c r="C10">
        <f>'unwed all ages white'!AL5</f>
        <v>35</v>
      </c>
      <c r="D10">
        <f>'unwed all ages black'!AL5</f>
        <v>20</v>
      </c>
      <c r="E10">
        <f>'unwed all ages hispanic'!AL5</f>
        <v>29</v>
      </c>
      <c r="F10" s="4">
        <f>(B10/'Births_&amp;_Birth_Rate_by_Residenc'!B5)*100</f>
        <v>55.46875</v>
      </c>
      <c r="G10">
        <f t="shared" si="0"/>
        <v>104</v>
      </c>
      <c r="H10" s="4">
        <f>(C10/'Births_&amp;_Birth_Rate_by_Residenc'!D5)*100</f>
        <v>43.209876543209873</v>
      </c>
      <c r="I10" s="4">
        <f>(D10/'Births_&amp;_Birth_Rate_by_Residenc'!F5)*100</f>
        <v>83.333333333333343</v>
      </c>
      <c r="J10" s="4">
        <f>(E10/'Births_&amp;_Birth_Rate_by_Residenc'!H5)*100</f>
        <v>61.702127659574465</v>
      </c>
      <c r="K10" s="2">
        <f>'unwed all ages races ethnicity'!AP5</f>
        <v>708</v>
      </c>
      <c r="L10" s="4">
        <f>(K10/'Births_&amp;_Birth_Rate_by_Residenc'!C5)*100</f>
        <v>50.391459074733092</v>
      </c>
      <c r="M10" s="4">
        <f>('unwed all ages white'!AP5/'Births_&amp;_Birth_Rate_by_Residenc'!E5)*100</f>
        <v>42.070484581497794</v>
      </c>
      <c r="N10" s="4">
        <f>('unwed all ages black'!AP5/'Births_&amp;_Birth_Rate_by_Residenc'!G5)*100</f>
        <v>82.857142857142861</v>
      </c>
      <c r="O10" s="4">
        <f>('unwed all ages hispanic'!AP5/'Births_&amp;_Birth_Rate_by_Residenc'!I5)*100</f>
        <v>52.459016393442624</v>
      </c>
      <c r="P10" s="6">
        <f>'unwed teen births'!B5</f>
        <v>15</v>
      </c>
      <c r="Q10" s="6">
        <f>'unwed teen births'!C5</f>
        <v>9</v>
      </c>
      <c r="R10" s="6">
        <f>'unwed teen births'!D5</f>
        <v>2</v>
      </c>
      <c r="S10" s="6">
        <f>'unwed teen births'!E5</f>
        <v>5</v>
      </c>
      <c r="T10" s="4">
        <f>(P10/'Births_&amp;_Birth_Rate_by_Residenc'!K5)*100</f>
        <v>78.94736842105263</v>
      </c>
      <c r="U10" s="4">
        <f>(P10/'Births_&amp;_Birth_Rate_by_Residenc'!B5)*100</f>
        <v>11.71875</v>
      </c>
      <c r="V10" s="4">
        <f t="shared" si="1"/>
        <v>21.12676056338028</v>
      </c>
    </row>
    <row r="11" spans="1:22">
      <c r="A11" t="s">
        <v>3</v>
      </c>
      <c r="B11">
        <f>'unwed all ages races ethnicity'!AL6</f>
        <v>86</v>
      </c>
      <c r="C11">
        <f>'unwed all ages white'!AL6</f>
        <v>36</v>
      </c>
      <c r="D11">
        <f>'unwed all ages black'!AL6</f>
        <v>40</v>
      </c>
      <c r="E11">
        <f>'unwed all ages hispanic'!AL6</f>
        <v>12</v>
      </c>
      <c r="F11" s="4">
        <f>(B11/'Births_&amp;_Birth_Rate_by_Residenc'!B6)*100</f>
        <v>58.904109589041099</v>
      </c>
      <c r="G11">
        <f t="shared" si="0"/>
        <v>119</v>
      </c>
      <c r="H11" s="4">
        <f>(C11/'Births_&amp;_Birth_Rate_by_Residenc'!D6)*100</f>
        <v>40.449438202247187</v>
      </c>
      <c r="I11" s="4">
        <f>(D11/'Births_&amp;_Birth_Rate_by_Residenc'!F6)*100</f>
        <v>90.909090909090907</v>
      </c>
      <c r="J11" s="4">
        <f>(E11/'Births_&amp;_Birth_Rate_by_Residenc'!H6)*100</f>
        <v>66.666666666666657</v>
      </c>
      <c r="K11" s="2">
        <f>'unwed all ages races ethnicity'!AP6</f>
        <v>803</v>
      </c>
      <c r="L11" s="4">
        <f>(K11/'Births_&amp;_Birth_Rate_by_Residenc'!C6)*100</f>
        <v>49.875776397515523</v>
      </c>
      <c r="M11" s="4">
        <f>('unwed all ages white'!AP6/'Births_&amp;_Birth_Rate_by_Residenc'!E6)*100</f>
        <v>36.774193548387096</v>
      </c>
      <c r="N11" s="4">
        <f>('unwed all ages black'!AP6/'Births_&amp;_Birth_Rate_by_Residenc'!G6)*100</f>
        <v>88.85793871866295</v>
      </c>
      <c r="O11" s="4">
        <f>('unwed all ages hispanic'!AP6/'Births_&amp;_Birth_Rate_by_Residenc'!I6)*100</f>
        <v>61.349693251533743</v>
      </c>
      <c r="P11" s="6">
        <f>'unwed teen births'!B6</f>
        <v>17</v>
      </c>
      <c r="Q11" s="6">
        <f>'unwed teen births'!C6</f>
        <v>8</v>
      </c>
      <c r="R11" s="6">
        <f>'unwed teen births'!D6</f>
        <v>5</v>
      </c>
      <c r="S11" s="6">
        <f>'unwed teen births'!E6</f>
        <v>2</v>
      </c>
      <c r="T11" s="4">
        <f>(P11/'Births_&amp;_Birth_Rate_by_Residenc'!K6)*100</f>
        <v>89.473684210526315</v>
      </c>
      <c r="U11" s="4">
        <f>(P11/'Births_&amp;_Birth_Rate_by_Residenc'!B6)*100</f>
        <v>11.643835616438356</v>
      </c>
      <c r="V11" s="4">
        <f t="shared" si="1"/>
        <v>19.767441860465116</v>
      </c>
    </row>
    <row r="12" spans="1:22">
      <c r="A12" t="s">
        <v>4</v>
      </c>
      <c r="B12">
        <f>'unwed all ages races ethnicity'!AL7</f>
        <v>23</v>
      </c>
      <c r="C12">
        <f>'unwed all ages white'!AL7</f>
        <v>4</v>
      </c>
      <c r="D12">
        <f>'unwed all ages black'!AL7</f>
        <v>18</v>
      </c>
      <c r="E12">
        <f>'unwed all ages hispanic'!AL7</f>
        <v>2</v>
      </c>
      <c r="F12" s="4">
        <f>(B12/'Births_&amp;_Birth_Rate_by_Residenc'!B7)*100</f>
        <v>57.499999999999993</v>
      </c>
      <c r="G12">
        <f t="shared" si="0"/>
        <v>115</v>
      </c>
      <c r="H12" s="4">
        <f>(C12/'Births_&amp;_Birth_Rate_by_Residenc'!D7)*100</f>
        <v>21.052631578947366</v>
      </c>
      <c r="I12" s="4">
        <f>(D12/'Births_&amp;_Birth_Rate_by_Residenc'!F7)*100</f>
        <v>94.73684210526315</v>
      </c>
      <c r="J12" s="4">
        <f>(E12/'Births_&amp;_Birth_Rate_by_Residenc'!H7)*100</f>
        <v>66.666666666666657</v>
      </c>
      <c r="K12" s="2">
        <f>'unwed all ages races ethnicity'!AP7</f>
        <v>207</v>
      </c>
      <c r="L12" s="4">
        <f>(K12/'Births_&amp;_Birth_Rate_by_Residenc'!C7)*100</f>
        <v>64.285714285714292</v>
      </c>
      <c r="M12" s="4">
        <f>('unwed all ages white'!AP7/'Births_&amp;_Birth_Rate_by_Residenc'!E7)*100</f>
        <v>35.714285714285715</v>
      </c>
      <c r="N12" s="4">
        <f>('unwed all ages black'!AP7/'Births_&amp;_Birth_Rate_by_Residenc'!G7)*100</f>
        <v>84.302325581395351</v>
      </c>
      <c r="O12" s="4">
        <f>('unwed all ages hispanic'!AP7/'Births_&amp;_Birth_Rate_by_Residenc'!I7)*100</f>
        <v>60</v>
      </c>
      <c r="P12" s="6">
        <f>'unwed teen births'!B7</f>
        <v>1</v>
      </c>
      <c r="Q12" s="6">
        <f>'unwed teen births'!C7</f>
        <v>0</v>
      </c>
      <c r="R12" s="6">
        <f>'unwed teen births'!D7</f>
        <v>1</v>
      </c>
      <c r="S12" s="6">
        <f>'unwed teen births'!E7</f>
        <v>0</v>
      </c>
      <c r="T12" s="4">
        <f>(P12/'Births_&amp;_Birth_Rate_by_Residenc'!K7)*100</f>
        <v>50</v>
      </c>
      <c r="U12" s="4">
        <f>(P12/'Births_&amp;_Birth_Rate_by_Residenc'!B7)*100</f>
        <v>2.5</v>
      </c>
      <c r="V12" s="4">
        <f t="shared" si="1"/>
        <v>4.3478260869565215</v>
      </c>
    </row>
    <row r="13" spans="1:22">
      <c r="A13" t="s">
        <v>5</v>
      </c>
      <c r="B13">
        <f>'unwed all ages races ethnicity'!AL8</f>
        <v>284</v>
      </c>
      <c r="C13">
        <f>'unwed all ages white'!AL8</f>
        <v>77</v>
      </c>
      <c r="D13">
        <f>'unwed all ages black'!AL8</f>
        <v>195</v>
      </c>
      <c r="E13">
        <f>'unwed all ages hispanic'!AL8</f>
        <v>8</v>
      </c>
      <c r="F13" s="4">
        <f>(B13/'Births_&amp;_Birth_Rate_by_Residenc'!B8)*100</f>
        <v>63.534675615212535</v>
      </c>
      <c r="G13">
        <f t="shared" si="0"/>
        <v>136</v>
      </c>
      <c r="H13" s="4">
        <f>(C13/'Births_&amp;_Birth_Rate_by_Residenc'!D8)*100</f>
        <v>40.104166666666671</v>
      </c>
      <c r="I13" s="4">
        <f>(D13/'Births_&amp;_Birth_Rate_by_Residenc'!F8)*100</f>
        <v>81.25</v>
      </c>
      <c r="J13" s="4">
        <f>(E13/'Births_&amp;_Birth_Rate_by_Residenc'!H8)*100</f>
        <v>80</v>
      </c>
      <c r="K13" s="2">
        <f>'unwed all ages races ethnicity'!AP8</f>
        <v>3126</v>
      </c>
      <c r="L13" s="4">
        <f>(K13/'Births_&amp;_Birth_Rate_by_Residenc'!C8)*100</f>
        <v>58.803611738148987</v>
      </c>
      <c r="M13" s="4">
        <f>('unwed all ages white'!AP8/'Births_&amp;_Birth_Rate_by_Residenc'!E8)*100</f>
        <v>36.528268551236749</v>
      </c>
      <c r="N13" s="4">
        <f>('unwed all ages black'!AP8/'Births_&amp;_Birth_Rate_by_Residenc'!G8)*100</f>
        <v>80.197657393850662</v>
      </c>
      <c r="O13" s="4">
        <f>('unwed all ages hispanic'!AP8/'Births_&amp;_Birth_Rate_by_Residenc'!I8)*100</f>
        <v>62.162162162162161</v>
      </c>
      <c r="P13" s="6">
        <f>'unwed teen births'!B8</f>
        <v>31</v>
      </c>
      <c r="Q13" s="6">
        <f>'unwed teen births'!C8</f>
        <v>11</v>
      </c>
      <c r="R13" s="6">
        <f>'unwed teen births'!D8</f>
        <v>19</v>
      </c>
      <c r="S13" s="6">
        <f>'unwed teen births'!E8</f>
        <v>0</v>
      </c>
      <c r="T13" s="4">
        <f>(P13/'Births_&amp;_Birth_Rate_by_Residenc'!K8)*100</f>
        <v>88.571428571428569</v>
      </c>
      <c r="U13" s="4">
        <f>(P13/'Births_&amp;_Birth_Rate_by_Residenc'!B8)*100</f>
        <v>6.9351230425055936</v>
      </c>
      <c r="V13" s="4">
        <f t="shared" si="1"/>
        <v>10.915492957746478</v>
      </c>
    </row>
    <row r="14" spans="1:22">
      <c r="A14" t="s">
        <v>6</v>
      </c>
      <c r="B14">
        <f>'unwed all ages races ethnicity'!AL9</f>
        <v>69</v>
      </c>
      <c r="C14">
        <f>'unwed all ages white'!AL9</f>
        <v>66</v>
      </c>
      <c r="D14">
        <f>'unwed all ages black'!AL9</f>
        <v>1</v>
      </c>
      <c r="E14">
        <f>'unwed all ages hispanic'!AL9</f>
        <v>6</v>
      </c>
      <c r="F14" s="4">
        <f>(B14/'Births_&amp;_Birth_Rate_by_Residenc'!B9)*100</f>
        <v>33.014354066985646</v>
      </c>
      <c r="G14">
        <f t="shared" si="0"/>
        <v>15</v>
      </c>
      <c r="H14" s="4">
        <f>(C14/'Births_&amp;_Birth_Rate_by_Residenc'!D9)*100</f>
        <v>33.673469387755098</v>
      </c>
      <c r="I14" s="4">
        <f>(D14/'Births_&amp;_Birth_Rate_by_Residenc'!F9)*100</f>
        <v>33.333333333333329</v>
      </c>
      <c r="J14" s="4">
        <f>(E14/'Births_&amp;_Birth_Rate_by_Residenc'!H9)*100</f>
        <v>37.5</v>
      </c>
      <c r="K14" s="2">
        <f>'unwed all ages races ethnicity'!AP9</f>
        <v>670</v>
      </c>
      <c r="L14" s="4">
        <f>(K14/'Births_&amp;_Birth_Rate_by_Residenc'!C9)*100</f>
        <v>32.635168046760839</v>
      </c>
      <c r="M14" s="4">
        <f>('unwed all ages white'!AP9/'Births_&amp;_Birth_Rate_by_Residenc'!E9)*100</f>
        <v>32.637075718015666</v>
      </c>
      <c r="N14" s="4">
        <f>('unwed all ages black'!AP9/'Births_&amp;_Birth_Rate_by_Residenc'!G9)*100</f>
        <v>65.625</v>
      </c>
      <c r="O14" s="4">
        <f>('unwed all ages hispanic'!AP9/'Births_&amp;_Birth_Rate_by_Residenc'!I9)*100</f>
        <v>44.278606965174127</v>
      </c>
      <c r="P14" s="6">
        <f>'unwed teen births'!B9</f>
        <v>14</v>
      </c>
      <c r="Q14" s="6">
        <f>'unwed teen births'!C9</f>
        <v>13</v>
      </c>
      <c r="R14" s="6">
        <f>'unwed teen births'!D9</f>
        <v>1</v>
      </c>
      <c r="S14" s="6">
        <f>'unwed teen births'!E9</f>
        <v>1</v>
      </c>
      <c r="T14" s="4">
        <f>(P14/'Births_&amp;_Birth_Rate_by_Residenc'!K9)*100</f>
        <v>70</v>
      </c>
      <c r="U14" s="4">
        <f>(P14/'Births_&amp;_Birth_Rate_by_Residenc'!B9)*100</f>
        <v>6.6985645933014357</v>
      </c>
      <c r="V14" s="4">
        <f t="shared" si="1"/>
        <v>20.289855072463769</v>
      </c>
    </row>
    <row r="15" spans="1:22">
      <c r="A15" t="s">
        <v>7</v>
      </c>
      <c r="B15">
        <f>'unwed all ages races ethnicity'!AL10</f>
        <v>372</v>
      </c>
      <c r="C15">
        <f>'unwed all ages white'!AL10</f>
        <v>251</v>
      </c>
      <c r="D15">
        <f>'unwed all ages black'!AL10</f>
        <v>67</v>
      </c>
      <c r="E15">
        <f>'unwed all ages hispanic'!AL10</f>
        <v>42</v>
      </c>
      <c r="F15" s="4">
        <f>(B15/'Births_&amp;_Birth_Rate_by_Residenc'!B10)*100</f>
        <v>36.795252225519285</v>
      </c>
      <c r="G15">
        <f t="shared" si="0"/>
        <v>30</v>
      </c>
      <c r="H15" s="4">
        <f>(C15/'Births_&amp;_Birth_Rate_by_Residenc'!D10)*100</f>
        <v>31.772151898734176</v>
      </c>
      <c r="I15" s="4">
        <f>(D15/'Births_&amp;_Birth_Rate_by_Residenc'!F10)*100</f>
        <v>66.336633663366342</v>
      </c>
      <c r="J15" s="4">
        <f>(E15/'Births_&amp;_Birth_Rate_by_Residenc'!H10)*100</f>
        <v>42</v>
      </c>
      <c r="K15" s="2">
        <f>'unwed all ages races ethnicity'!AP10</f>
        <v>3667</v>
      </c>
      <c r="L15" s="4">
        <f>(K15/'Births_&amp;_Birth_Rate_by_Residenc'!C10)*100</f>
        <v>33.497761943911577</v>
      </c>
      <c r="M15" s="4">
        <f>('unwed all ages white'!AP10/'Births_&amp;_Birth_Rate_by_Residenc'!E10)*100</f>
        <v>28.609844499006197</v>
      </c>
      <c r="N15" s="4">
        <f>('unwed all ages black'!AP10/'Births_&amp;_Birth_Rate_by_Residenc'!G10)*100</f>
        <v>63.527239150507853</v>
      </c>
      <c r="O15" s="4">
        <f>('unwed all ages hispanic'!AP10/'Births_&amp;_Birth_Rate_by_Residenc'!I10)*100</f>
        <v>37.980493402180151</v>
      </c>
      <c r="P15" s="6">
        <f>'unwed teen births'!B10</f>
        <v>44</v>
      </c>
      <c r="Q15" s="6">
        <f>'unwed teen births'!C10</f>
        <v>32</v>
      </c>
      <c r="R15" s="6">
        <f>'unwed teen births'!D10</f>
        <v>7</v>
      </c>
      <c r="S15" s="6">
        <f>'unwed teen births'!E10</f>
        <v>4</v>
      </c>
      <c r="T15" s="4">
        <f>(P15/'Births_&amp;_Birth_Rate_by_Residenc'!K10)*100</f>
        <v>81.481481481481481</v>
      </c>
      <c r="U15" s="4">
        <f>(P15/'Births_&amp;_Birth_Rate_by_Residenc'!B10)*100</f>
        <v>4.3521266073194855</v>
      </c>
      <c r="V15" s="4">
        <f t="shared" si="1"/>
        <v>11.827956989247312</v>
      </c>
    </row>
    <row r="16" spans="1:22">
      <c r="A16" t="s">
        <v>8</v>
      </c>
      <c r="B16">
        <f>'unwed all ages races ethnicity'!AL11</f>
        <v>567</v>
      </c>
      <c r="C16">
        <f>'unwed all ages white'!AL11</f>
        <v>392</v>
      </c>
      <c r="D16">
        <f>'unwed all ages black'!AL11</f>
        <v>111</v>
      </c>
      <c r="E16">
        <f>'unwed all ages hispanic'!AL11</f>
        <v>71</v>
      </c>
      <c r="F16" s="4">
        <f>(B16/'Births_&amp;_Birth_Rate_by_Residenc'!B11)*100</f>
        <v>41.814159292035399</v>
      </c>
      <c r="G16">
        <f t="shared" si="0"/>
        <v>41</v>
      </c>
      <c r="H16" s="4">
        <f>(C16/'Births_&amp;_Birth_Rate_by_Residenc'!D11)*100</f>
        <v>37.016052880075549</v>
      </c>
      <c r="I16" s="4">
        <f>(D16/'Births_&amp;_Birth_Rate_by_Residenc'!F11)*100</f>
        <v>69.375</v>
      </c>
      <c r="J16" s="4">
        <f>(E16/'Births_&amp;_Birth_Rate_by_Residenc'!H11)*100</f>
        <v>46.710526315789473</v>
      </c>
      <c r="K16" s="2">
        <f>'unwed all ages races ethnicity'!AP11</f>
        <v>5333</v>
      </c>
      <c r="L16" s="4">
        <f>(K16/'Births_&amp;_Birth_Rate_by_Residenc'!C11)*100</f>
        <v>38.416654660711714</v>
      </c>
      <c r="M16" s="4">
        <f>('unwed all ages white'!AP11/'Births_&amp;_Birth_Rate_by_Residenc'!E11)*100</f>
        <v>34.918572418572417</v>
      </c>
      <c r="N16" s="4">
        <f>('unwed all ages black'!AP11/'Births_&amp;_Birth_Rate_by_Residenc'!G11)*100</f>
        <v>68.016759776536318</v>
      </c>
      <c r="O16" s="4">
        <f>('unwed all ages hispanic'!AP11/'Births_&amp;_Birth_Rate_by_Residenc'!I11)*100</f>
        <v>42.426035502958584</v>
      </c>
      <c r="P16" s="6">
        <f>'unwed teen births'!B11</f>
        <v>101</v>
      </c>
      <c r="Q16" s="6">
        <f>'unwed teen births'!C11</f>
        <v>74</v>
      </c>
      <c r="R16" s="6">
        <f>'unwed teen births'!D11</f>
        <v>17</v>
      </c>
      <c r="S16" s="6">
        <f>'unwed teen births'!E11</f>
        <v>11</v>
      </c>
      <c r="T16" s="4">
        <f>(P16/'Births_&amp;_Birth_Rate_by_Residenc'!K11)*100</f>
        <v>80.800000000000011</v>
      </c>
      <c r="U16" s="4">
        <f>(P16/'Births_&amp;_Birth_Rate_by_Residenc'!B11)*100</f>
        <v>7.4483775811209432</v>
      </c>
      <c r="V16" s="4">
        <f t="shared" si="1"/>
        <v>17.813051146384478</v>
      </c>
    </row>
    <row r="17" spans="1:22">
      <c r="A17" t="s">
        <v>9</v>
      </c>
      <c r="B17">
        <f>'unwed all ages races ethnicity'!AL12</f>
        <v>136</v>
      </c>
      <c r="C17">
        <f>'unwed all ages white'!AL12</f>
        <v>48</v>
      </c>
      <c r="D17">
        <f>'unwed all ages black'!AL12</f>
        <v>81</v>
      </c>
      <c r="E17">
        <f>'unwed all ages hispanic'!AL12</f>
        <v>8</v>
      </c>
      <c r="F17" s="4">
        <f>(B17/'Births_&amp;_Birth_Rate_by_Residenc'!B12)*100</f>
        <v>56.198347107438018</v>
      </c>
      <c r="G17">
        <f t="shared" si="0"/>
        <v>108</v>
      </c>
      <c r="H17" s="4">
        <f>(C17/'Births_&amp;_Birth_Rate_by_Residenc'!D12)*100</f>
        <v>36.090225563909769</v>
      </c>
      <c r="I17" s="4">
        <f>(D17/'Births_&amp;_Birth_Rate_by_Residenc'!F12)*100</f>
        <v>85.263157894736835</v>
      </c>
      <c r="J17" s="4">
        <f>(E17/'Births_&amp;_Birth_Rate_by_Residenc'!H12)*100</f>
        <v>50</v>
      </c>
      <c r="K17" s="2">
        <f>'unwed all ages races ethnicity'!AP12</f>
        <v>1607</v>
      </c>
      <c r="L17" s="4">
        <f>(K17/'Births_&amp;_Birth_Rate_by_Residenc'!C12)*100</f>
        <v>56.090750436300176</v>
      </c>
      <c r="M17" s="4">
        <f>('unwed all ages white'!AP12/'Births_&amp;_Birth_Rate_by_Residenc'!E12)*100</f>
        <v>38.940397350993379</v>
      </c>
      <c r="N17" s="4">
        <f>('unwed all ages black'!AP12/'Births_&amp;_Birth_Rate_by_Residenc'!G12)*100</f>
        <v>82.77972027972028</v>
      </c>
      <c r="O17" s="4">
        <f>('unwed all ages hispanic'!AP12/'Births_&amp;_Birth_Rate_by_Residenc'!I12)*100</f>
        <v>55.598455598455601</v>
      </c>
      <c r="P17" s="6">
        <f>'unwed teen births'!B12</f>
        <v>30</v>
      </c>
      <c r="Q17" s="6">
        <f>'unwed teen births'!C12</f>
        <v>15</v>
      </c>
      <c r="R17" s="6">
        <f>'unwed teen births'!D12</f>
        <v>14</v>
      </c>
      <c r="S17" s="6">
        <f>'unwed teen births'!E12</f>
        <v>1</v>
      </c>
      <c r="T17" s="4">
        <f>(P17/'Births_&amp;_Birth_Rate_by_Residenc'!K12)*100</f>
        <v>96.774193548387103</v>
      </c>
      <c r="U17" s="4">
        <f>(P17/'Births_&amp;_Birth_Rate_by_Residenc'!B12)*100</f>
        <v>12.396694214876034</v>
      </c>
      <c r="V17" s="4">
        <f t="shared" si="1"/>
        <v>22.058823529411764</v>
      </c>
    </row>
    <row r="18" spans="1:22">
      <c r="A18" t="s">
        <v>10</v>
      </c>
      <c r="B18">
        <f>'unwed all ages races ethnicity'!AL13</f>
        <v>135</v>
      </c>
      <c r="C18">
        <f>'unwed all ages white'!AL13</f>
        <v>108</v>
      </c>
      <c r="D18">
        <f>'unwed all ages black'!AL13</f>
        <v>21</v>
      </c>
      <c r="E18">
        <f>'unwed all ages hispanic'!AL13</f>
        <v>9</v>
      </c>
      <c r="F18" s="4">
        <f>(B18/'Births_&amp;_Birth_Rate_by_Residenc'!B13)*100</f>
        <v>49.270072992700733</v>
      </c>
      <c r="G18">
        <f t="shared" si="0"/>
        <v>80</v>
      </c>
      <c r="H18" s="4">
        <f>(C18/'Births_&amp;_Birth_Rate_by_Residenc'!D13)*100</f>
        <v>45.569620253164558</v>
      </c>
      <c r="I18" s="4">
        <f>(D18/'Births_&amp;_Birth_Rate_by_Residenc'!F13)*100</f>
        <v>80.769230769230774</v>
      </c>
      <c r="J18" s="4">
        <f>(E18/'Births_&amp;_Birth_Rate_by_Residenc'!H13)*100</f>
        <v>64.285714285714292</v>
      </c>
      <c r="K18" s="2">
        <f>'unwed all ages races ethnicity'!AP13</f>
        <v>1112</v>
      </c>
      <c r="L18" s="4">
        <f>(K18/'Births_&amp;_Birth_Rate_by_Residenc'!C13)*100</f>
        <v>45.761316872427983</v>
      </c>
      <c r="M18" s="4">
        <f>('unwed all ages white'!AP13/'Births_&amp;_Birth_Rate_by_Residenc'!E13)*100</f>
        <v>39.395465994962215</v>
      </c>
      <c r="N18" s="4">
        <f>('unwed all ages black'!AP13/'Births_&amp;_Birth_Rate_by_Residenc'!G13)*100</f>
        <v>80.167597765363126</v>
      </c>
      <c r="O18" s="4">
        <f>('unwed all ages hispanic'!AP13/'Births_&amp;_Birth_Rate_by_Residenc'!I13)*100</f>
        <v>53.07692307692308</v>
      </c>
      <c r="P18" s="6">
        <f>'unwed teen births'!B13</f>
        <v>27</v>
      </c>
      <c r="Q18" s="6">
        <f>'unwed teen births'!C13</f>
        <v>23</v>
      </c>
      <c r="R18" s="6">
        <f>'unwed teen births'!D13</f>
        <v>2</v>
      </c>
      <c r="S18" s="6">
        <f>'unwed teen births'!E13</f>
        <v>3</v>
      </c>
      <c r="T18" s="4">
        <f>(P18/'Births_&amp;_Birth_Rate_by_Residenc'!K13)*100</f>
        <v>72.972972972972968</v>
      </c>
      <c r="U18" s="4">
        <f>(P18/'Births_&amp;_Birth_Rate_by_Residenc'!B13)*100</f>
        <v>9.8540145985401466</v>
      </c>
      <c r="V18" s="4">
        <f t="shared" si="1"/>
        <v>20</v>
      </c>
    </row>
    <row r="19" spans="1:22">
      <c r="A19" t="s">
        <v>11</v>
      </c>
      <c r="B19">
        <f>'unwed all ages races ethnicity'!AL14</f>
        <v>1469</v>
      </c>
      <c r="C19">
        <f>'unwed all ages white'!AL14</f>
        <v>179</v>
      </c>
      <c r="D19">
        <f>'unwed all ages black'!AL14</f>
        <v>1214</v>
      </c>
      <c r="E19">
        <f>'unwed all ages hispanic'!AL14</f>
        <v>56</v>
      </c>
      <c r="F19" s="4">
        <f>(B19/'Births_&amp;_Birth_Rate_by_Residenc'!B14)*100</f>
        <v>65.230905861456478</v>
      </c>
      <c r="G19">
        <f t="shared" si="0"/>
        <v>139</v>
      </c>
      <c r="H19" s="4">
        <f>(C19/'Births_&amp;_Birth_Rate_by_Residenc'!D14)*100</f>
        <v>29.200652528548126</v>
      </c>
      <c r="I19" s="4">
        <f>(D19/'Births_&amp;_Birth_Rate_by_Residenc'!F14)*100</f>
        <v>81.971640783254557</v>
      </c>
      <c r="J19" s="4">
        <f>(E19/'Births_&amp;_Birth_Rate_by_Residenc'!H14)*100</f>
        <v>58.947368421052623</v>
      </c>
      <c r="K19" s="2">
        <f>'unwed all ages races ethnicity'!AP14</f>
        <v>14934</v>
      </c>
      <c r="L19" s="4">
        <f>(K19/'Births_&amp;_Birth_Rate_by_Residenc'!C14)*100</f>
        <v>62.571751791176098</v>
      </c>
      <c r="M19" s="4">
        <f>('unwed all ages white'!AP14/'Births_&amp;_Birth_Rate_by_Residenc'!E14)*100</f>
        <v>31.548556430446194</v>
      </c>
      <c r="N19" s="4">
        <f>('unwed all ages black'!AP14/'Births_&amp;_Birth_Rate_by_Residenc'!G14)*100</f>
        <v>80.677875633840401</v>
      </c>
      <c r="O19" s="4">
        <f>('unwed all ages hispanic'!AP14/'Births_&amp;_Birth_Rate_by_Residenc'!I14)*100</f>
        <v>53.079507278835393</v>
      </c>
      <c r="P19" s="6">
        <f>'unwed teen births'!B14</f>
        <v>250</v>
      </c>
      <c r="Q19" s="6">
        <f>'unwed teen births'!C14</f>
        <v>24</v>
      </c>
      <c r="R19" s="6">
        <f>'unwed teen births'!D14</f>
        <v>208</v>
      </c>
      <c r="S19" s="6">
        <f>'unwed teen births'!E14</f>
        <v>9</v>
      </c>
      <c r="T19" s="4">
        <f>(P19/'Births_&amp;_Birth_Rate_by_Residenc'!K14)*100</f>
        <v>95.057034220532316</v>
      </c>
      <c r="U19" s="4">
        <f>(P19/'Births_&amp;_Birth_Rate_by_Residenc'!B14)*100</f>
        <v>11.101243339253998</v>
      </c>
      <c r="V19" s="4">
        <f t="shared" si="1"/>
        <v>17.018379850238258</v>
      </c>
    </row>
    <row r="20" spans="1:22">
      <c r="A20" t="s">
        <v>12</v>
      </c>
      <c r="B20">
        <f>'unwed all ages races ethnicity'!AL15</f>
        <v>67</v>
      </c>
      <c r="C20">
        <f>'unwed all ages white'!AL15</f>
        <v>24</v>
      </c>
      <c r="D20">
        <f>'unwed all ages black'!AL15</f>
        <v>43</v>
      </c>
      <c r="E20">
        <f>'unwed all ages hispanic'!AL15</f>
        <v>1</v>
      </c>
      <c r="F20" s="4">
        <f>(B20/'Births_&amp;_Birth_Rate_by_Residenc'!B15)*100</f>
        <v>45.890410958904113</v>
      </c>
      <c r="G20">
        <f t="shared" si="0"/>
        <v>55</v>
      </c>
      <c r="H20" s="4">
        <f>(C20/'Births_&amp;_Birth_Rate_by_Residenc'!D15)*100</f>
        <v>25.263157894736842</v>
      </c>
      <c r="I20" s="4">
        <f>(D20/'Births_&amp;_Birth_Rate_by_Residenc'!F15)*100</f>
        <v>91.489361702127653</v>
      </c>
      <c r="J20" s="4">
        <f>(E20/'Births_&amp;_Birth_Rate_by_Residenc'!H15)*100</f>
        <v>20</v>
      </c>
      <c r="K20" s="2">
        <f>'unwed all ages races ethnicity'!AP15</f>
        <v>674</v>
      </c>
      <c r="L20" s="4">
        <f>(K20/'Births_&amp;_Birth_Rate_by_Residenc'!C15)*100</f>
        <v>47.598870056497177</v>
      </c>
      <c r="M20" s="4">
        <f>('unwed all ages white'!AP15/'Births_&amp;_Birth_Rate_by_Residenc'!E15)*100</f>
        <v>26.837806301050176</v>
      </c>
      <c r="N20" s="4">
        <f>('unwed all ages black'!AP15/'Births_&amp;_Birth_Rate_by_Residenc'!G15)*100</f>
        <v>85.685884691848898</v>
      </c>
      <c r="O20" s="4">
        <f>('unwed all ages hispanic'!AP15/'Births_&amp;_Birth_Rate_by_Residenc'!I15)*100</f>
        <v>30.188679245283019</v>
      </c>
      <c r="P20" s="6">
        <f>'unwed teen births'!B15</f>
        <v>13</v>
      </c>
      <c r="Q20" s="6">
        <f>'unwed teen births'!C15</f>
        <v>2</v>
      </c>
      <c r="R20" s="6">
        <f>'unwed teen births'!D15</f>
        <v>11</v>
      </c>
      <c r="S20" s="6">
        <f>'unwed teen births'!E15</f>
        <v>0</v>
      </c>
      <c r="T20" s="4">
        <f>(P20/'Births_&amp;_Birth_Rate_by_Residenc'!K15)*100</f>
        <v>86.666666666666671</v>
      </c>
      <c r="U20" s="4">
        <f>(P20/'Births_&amp;_Birth_Rate_by_Residenc'!B15)*100</f>
        <v>8.9041095890410951</v>
      </c>
      <c r="V20" s="4">
        <f t="shared" si="1"/>
        <v>19.402985074626866</v>
      </c>
    </row>
    <row r="21" spans="1:22">
      <c r="A21" t="s">
        <v>13</v>
      </c>
      <c r="B21">
        <f>'unwed all ages races ethnicity'!AL16</f>
        <v>96</v>
      </c>
      <c r="C21">
        <f>'unwed all ages white'!AL16</f>
        <v>89</v>
      </c>
      <c r="D21">
        <f>'unwed all ages black'!AL16</f>
        <v>6</v>
      </c>
      <c r="E21">
        <f>'unwed all ages hispanic'!AL16</f>
        <v>2</v>
      </c>
      <c r="F21" s="4">
        <f>(B21/'Births_&amp;_Birth_Rate_by_Residenc'!B16)*100</f>
        <v>46.601941747572816</v>
      </c>
      <c r="G21">
        <f t="shared" si="0"/>
        <v>59</v>
      </c>
      <c r="H21" s="4">
        <f>(C21/'Births_&amp;_Birth_Rate_by_Residenc'!D16)*100</f>
        <v>45.641025641025642</v>
      </c>
      <c r="I21" s="4">
        <f>(D21/'Births_&amp;_Birth_Rate_by_Residenc'!F16)*100</f>
        <v>75</v>
      </c>
      <c r="J21" s="4">
        <f>(E21/'Births_&amp;_Birth_Rate_by_Residenc'!H16)*100</f>
        <v>50</v>
      </c>
      <c r="K21" s="2">
        <f>'unwed all ages races ethnicity'!AP16</f>
        <v>808</v>
      </c>
      <c r="L21" s="4">
        <f>(K21/'Births_&amp;_Birth_Rate_by_Residenc'!C16)*100</f>
        <v>40.420210105052526</v>
      </c>
      <c r="M21" s="4">
        <f>('unwed all ages white'!AP16/'Births_&amp;_Birth_Rate_by_Residenc'!E16)*100</f>
        <v>38.288993218570681</v>
      </c>
      <c r="N21" s="4">
        <f>('unwed all ages black'!AP16/'Births_&amp;_Birth_Rate_by_Residenc'!G16)*100</f>
        <v>75.342465753424662</v>
      </c>
      <c r="O21" s="4">
        <f>('unwed all ages hispanic'!AP16/'Births_&amp;_Birth_Rate_by_Residenc'!I16)*100</f>
        <v>50</v>
      </c>
      <c r="P21" s="6">
        <f>'unwed teen births'!B16</f>
        <v>27</v>
      </c>
      <c r="Q21" s="6">
        <f>'unwed teen births'!C16</f>
        <v>25</v>
      </c>
      <c r="R21" s="6">
        <f>'unwed teen births'!D16</f>
        <v>1</v>
      </c>
      <c r="S21" s="6">
        <f>'unwed teen births'!E16</f>
        <v>1</v>
      </c>
      <c r="T21" s="4">
        <f>(P21/'Births_&amp;_Birth_Rate_by_Residenc'!K16)*100</f>
        <v>77.142857142857153</v>
      </c>
      <c r="U21" s="4">
        <f>(P21/'Births_&amp;_Birth_Rate_by_Residenc'!B16)*100</f>
        <v>13.106796116504855</v>
      </c>
      <c r="V21" s="4">
        <f t="shared" si="1"/>
        <v>28.125</v>
      </c>
    </row>
    <row r="22" spans="1:22">
      <c r="A22" t="s">
        <v>14</v>
      </c>
      <c r="B22">
        <f>'unwed all ages races ethnicity'!AL17</f>
        <v>113</v>
      </c>
      <c r="C22">
        <f>'unwed all ages white'!AL17</f>
        <v>40</v>
      </c>
      <c r="D22">
        <f>'unwed all ages black'!AL17</f>
        <v>63</v>
      </c>
      <c r="E22">
        <f>'unwed all ages hispanic'!AL17</f>
        <v>16</v>
      </c>
      <c r="F22" s="4">
        <f>(B22/'Births_&amp;_Birth_Rate_by_Residenc'!B17)*100</f>
        <v>55.940594059405946</v>
      </c>
      <c r="G22">
        <f t="shared" si="0"/>
        <v>105</v>
      </c>
      <c r="H22" s="4">
        <f>(C22/'Births_&amp;_Birth_Rate_by_Residenc'!D17)*100</f>
        <v>39.603960396039604</v>
      </c>
      <c r="I22" s="4">
        <f>(D22/'Births_&amp;_Birth_Rate_by_Residenc'!F17)*100</f>
        <v>75</v>
      </c>
      <c r="J22" s="4">
        <f>(E22/'Births_&amp;_Birth_Rate_by_Residenc'!H17)*100</f>
        <v>69.565217391304344</v>
      </c>
      <c r="K22" s="2">
        <f>'unwed all ages races ethnicity'!AP17</f>
        <v>1275</v>
      </c>
      <c r="L22" s="4">
        <f>(K22/'Births_&amp;_Birth_Rate_by_Residenc'!C17)*100</f>
        <v>55.945590171127691</v>
      </c>
      <c r="M22" s="4">
        <f>('unwed all ages white'!AP17/'Births_&amp;_Birth_Rate_by_Residenc'!E17)*100</f>
        <v>37.258200168208575</v>
      </c>
      <c r="N22" s="4">
        <f>('unwed all ages black'!AP17/'Births_&amp;_Birth_Rate_by_Residenc'!G17)*100</f>
        <v>81.00102145045966</v>
      </c>
      <c r="O22" s="4">
        <f>('unwed all ages hispanic'!AP17/'Births_&amp;_Birth_Rate_by_Residenc'!I17)*100</f>
        <v>58.51063829787234</v>
      </c>
      <c r="P22" s="6">
        <f>'unwed teen births'!B17</f>
        <v>20</v>
      </c>
      <c r="Q22" s="6">
        <f>'unwed teen births'!C17</f>
        <v>9</v>
      </c>
      <c r="R22" s="6">
        <f>'unwed teen births'!D17</f>
        <v>7</v>
      </c>
      <c r="S22" s="6">
        <f>'unwed teen births'!E17</f>
        <v>5</v>
      </c>
      <c r="T22" s="4">
        <f>(P22/'Births_&amp;_Birth_Rate_by_Residenc'!K17)*100</f>
        <v>86.956521739130437</v>
      </c>
      <c r="U22" s="4">
        <f>(P22/'Births_&amp;_Birth_Rate_by_Residenc'!B17)*100</f>
        <v>9.9009900990099009</v>
      </c>
      <c r="V22" s="4">
        <f t="shared" si="1"/>
        <v>17.699115044247787</v>
      </c>
    </row>
    <row r="23" spans="1:22">
      <c r="A23" t="s">
        <v>15</v>
      </c>
      <c r="B23">
        <f>'unwed all ages races ethnicity'!AL18</f>
        <v>140</v>
      </c>
      <c r="C23">
        <f>'unwed all ages white'!AL18</f>
        <v>86</v>
      </c>
      <c r="D23">
        <f>'unwed all ages black'!AL18</f>
        <v>43</v>
      </c>
      <c r="E23">
        <f>'unwed all ages hispanic'!AL18</f>
        <v>5</v>
      </c>
      <c r="F23" s="4">
        <f>(B23/'Births_&amp;_Birth_Rate_by_Residenc'!B18)*100</f>
        <v>26.415094339622641</v>
      </c>
      <c r="G23">
        <f t="shared" si="0"/>
        <v>8</v>
      </c>
      <c r="H23" s="4">
        <f>(C23/'Births_&amp;_Birth_Rate_by_Residenc'!D18)*100</f>
        <v>21.182266009852217</v>
      </c>
      <c r="I23" s="4">
        <f>(D23/'Births_&amp;_Birth_Rate_by_Residenc'!F18)*100</f>
        <v>55.128205128205131</v>
      </c>
      <c r="J23" s="4">
        <f>(E23/'Births_&amp;_Birth_Rate_by_Residenc'!H18)*100</f>
        <v>19.230769230769234</v>
      </c>
      <c r="K23" s="2">
        <f>'unwed all ages races ethnicity'!AP18</f>
        <v>1343</v>
      </c>
      <c r="L23" s="4">
        <f>(K23/'Births_&amp;_Birth_Rate_by_Residenc'!C18)*100</f>
        <v>29.413053000438023</v>
      </c>
      <c r="M23" s="4">
        <f>('unwed all ages white'!AP18/'Births_&amp;_Birth_Rate_by_Residenc'!E18)*100</f>
        <v>23.318385650224215</v>
      </c>
      <c r="N23" s="4">
        <f>('unwed all ages black'!AP18/'Births_&amp;_Birth_Rate_by_Residenc'!G18)*100</f>
        <v>61.340941512125532</v>
      </c>
      <c r="O23" s="4">
        <f>('unwed all ages hispanic'!AP18/'Births_&amp;_Birth_Rate_by_Residenc'!I18)*100</f>
        <v>28.30188679245283</v>
      </c>
      <c r="P23" s="6">
        <f>'unwed teen births'!B18</f>
        <v>27</v>
      </c>
      <c r="Q23" s="6">
        <f>'unwed teen births'!C18</f>
        <v>20</v>
      </c>
      <c r="R23" s="6">
        <f>'unwed teen births'!D18</f>
        <v>4</v>
      </c>
      <c r="S23" s="6">
        <f>'unwed teen births'!E18</f>
        <v>0</v>
      </c>
      <c r="T23" s="4">
        <f>(P23/'Births_&amp;_Birth_Rate_by_Residenc'!K18)*100</f>
        <v>96.428571428571431</v>
      </c>
      <c r="U23" s="4">
        <f>(P23/'Births_&amp;_Birth_Rate_by_Residenc'!B18)*100</f>
        <v>5.0943396226415096</v>
      </c>
      <c r="V23" s="4">
        <f t="shared" si="1"/>
        <v>19.285714285714288</v>
      </c>
    </row>
    <row r="24" spans="1:22">
      <c r="A24" t="s">
        <v>16</v>
      </c>
      <c r="B24">
        <f>'unwed all ages races ethnicity'!AL19</f>
        <v>442</v>
      </c>
      <c r="C24">
        <f>'unwed all ages white'!AL19</f>
        <v>170</v>
      </c>
      <c r="D24">
        <f>'unwed all ages black'!AL19</f>
        <v>248</v>
      </c>
      <c r="E24">
        <f>'unwed all ages hispanic'!AL19</f>
        <v>22</v>
      </c>
      <c r="F24" s="4">
        <f>(B24/'Births_&amp;_Birth_Rate_by_Residenc'!B19)*100</f>
        <v>48.732083792723266</v>
      </c>
      <c r="G24">
        <f t="shared" si="0"/>
        <v>77</v>
      </c>
      <c r="H24" s="4">
        <f>(C24/'Births_&amp;_Birth_Rate_by_Residenc'!D19)*100</f>
        <v>32.945736434108525</v>
      </c>
      <c r="I24" s="4">
        <f>(D24/'Births_&amp;_Birth_Rate_by_Residenc'!F19)*100</f>
        <v>75.840978593272169</v>
      </c>
      <c r="J24" s="4">
        <f>(E24/'Births_&amp;_Birth_Rate_by_Residenc'!H19)*100</f>
        <v>44.897959183673471</v>
      </c>
      <c r="K24" s="2">
        <f>'unwed all ages races ethnicity'!AP19</f>
        <v>4008</v>
      </c>
      <c r="L24" s="4">
        <f>(K24/'Births_&amp;_Birth_Rate_by_Residenc'!C19)*100</f>
        <v>47.505037335545808</v>
      </c>
      <c r="M24" s="4">
        <f>('unwed all ages white'!AP19/'Births_&amp;_Birth_Rate_by_Residenc'!E19)*100</f>
        <v>29.714640198511166</v>
      </c>
      <c r="N24" s="4">
        <f>('unwed all ages black'!AP19/'Births_&amp;_Birth_Rate_by_Residenc'!G19)*100</f>
        <v>75.284552845528452</v>
      </c>
      <c r="O24" s="4">
        <f>('unwed all ages hispanic'!AP19/'Births_&amp;_Birth_Rate_by_Residenc'!I19)*100</f>
        <v>54.709418837675351</v>
      </c>
      <c r="P24" s="6">
        <f>'unwed teen births'!B19</f>
        <v>74</v>
      </c>
      <c r="Q24" s="6">
        <f>'unwed teen births'!C19</f>
        <v>32</v>
      </c>
      <c r="R24" s="6">
        <f>'unwed teen births'!D19</f>
        <v>36</v>
      </c>
      <c r="S24" s="6">
        <f>'unwed teen births'!E19</f>
        <v>6</v>
      </c>
      <c r="T24" s="4">
        <f>(P24/'Births_&amp;_Birth_Rate_by_Residenc'!K19)*100</f>
        <v>92.5</v>
      </c>
      <c r="U24" s="4">
        <f>(P24/'Births_&amp;_Birth_Rate_by_Residenc'!B19)*100</f>
        <v>8.1587651598676949</v>
      </c>
      <c r="V24" s="4">
        <f t="shared" si="1"/>
        <v>16.742081447963798</v>
      </c>
    </row>
    <row r="25" spans="1:22">
      <c r="A25" t="s">
        <v>17</v>
      </c>
      <c r="B25">
        <f>'unwed all ages races ethnicity'!AL20</f>
        <v>226</v>
      </c>
      <c r="C25">
        <f>'unwed all ages white'!AL20</f>
        <v>56</v>
      </c>
      <c r="D25">
        <f>'unwed all ages black'!AL20</f>
        <v>164</v>
      </c>
      <c r="E25">
        <f>'unwed all ages hispanic'!AL20</f>
        <v>6</v>
      </c>
      <c r="F25" s="4">
        <f>(B25/'Births_&amp;_Birth_Rate_by_Residenc'!B20)*100</f>
        <v>68.693009118541042</v>
      </c>
      <c r="G25">
        <f t="shared" si="0"/>
        <v>150</v>
      </c>
      <c r="H25" s="4">
        <f>(C25/'Births_&amp;_Birth_Rate_by_Residenc'!D20)*100</f>
        <v>41.17647058823529</v>
      </c>
      <c r="I25" s="4">
        <f>(D25/'Births_&amp;_Birth_Rate_by_Residenc'!F20)*100</f>
        <v>92.134831460674164</v>
      </c>
      <c r="J25" s="4">
        <f>(E25/'Births_&amp;_Birth_Rate_by_Residenc'!H20)*100</f>
        <v>40</v>
      </c>
      <c r="K25" s="2">
        <f>'unwed all ages races ethnicity'!AP20</f>
        <v>2351</v>
      </c>
      <c r="L25" s="4">
        <f>(K25/'Births_&amp;_Birth_Rate_by_Residenc'!C20)*100</f>
        <v>65.725468269499572</v>
      </c>
      <c r="M25" s="4">
        <f>('unwed all ages white'!AP20/'Births_&amp;_Birth_Rate_by_Residenc'!E20)*100</f>
        <v>40.698503207412692</v>
      </c>
      <c r="N25" s="4">
        <f>('unwed all ages black'!AP20/'Births_&amp;_Birth_Rate_by_Residenc'!G20)*100</f>
        <v>85.497305242528171</v>
      </c>
      <c r="O25" s="4">
        <f>('unwed all ages hispanic'!AP20/'Births_&amp;_Birth_Rate_by_Residenc'!I20)*100</f>
        <v>53.488372093023251</v>
      </c>
      <c r="P25" s="6">
        <f>'unwed teen births'!B20</f>
        <v>33</v>
      </c>
      <c r="Q25" s="6">
        <f>'unwed teen births'!C20</f>
        <v>10</v>
      </c>
      <c r="R25" s="6">
        <f>'unwed teen births'!D20</f>
        <v>20</v>
      </c>
      <c r="S25" s="6">
        <f>'unwed teen births'!E20</f>
        <v>1</v>
      </c>
      <c r="T25" s="4">
        <f>(P25/'Births_&amp;_Birth_Rate_by_Residenc'!K20)*100</f>
        <v>97.058823529411768</v>
      </c>
      <c r="U25" s="4">
        <f>(P25/'Births_&amp;_Birth_Rate_by_Residenc'!B20)*100</f>
        <v>10.030395136778116</v>
      </c>
      <c r="V25" s="4">
        <f t="shared" si="1"/>
        <v>14.601769911504425</v>
      </c>
    </row>
    <row r="26" spans="1:22">
      <c r="A26" t="s">
        <v>18</v>
      </c>
      <c r="B26">
        <f>'unwed all ages races ethnicity'!AL21</f>
        <v>130</v>
      </c>
      <c r="C26">
        <f>'unwed all ages white'!AL21</f>
        <v>63</v>
      </c>
      <c r="D26">
        <f>'unwed all ages black'!AL21</f>
        <v>65</v>
      </c>
      <c r="E26">
        <f>'unwed all ages hispanic'!AL21</f>
        <v>4</v>
      </c>
      <c r="F26" s="4">
        <f>(B26/'Births_&amp;_Birth_Rate_by_Residenc'!B21)*100</f>
        <v>52.845528455284551</v>
      </c>
      <c r="G26">
        <f t="shared" si="0"/>
        <v>90</v>
      </c>
      <c r="H26" s="4">
        <f>(C26/'Births_&amp;_Birth_Rate_by_Residenc'!D21)*100</f>
        <v>39.87341772151899</v>
      </c>
      <c r="I26" s="4">
        <f>(D26/'Births_&amp;_Birth_Rate_by_Residenc'!F21)*100</f>
        <v>79.268292682926827</v>
      </c>
      <c r="J26" s="4">
        <f>(E26/'Births_&amp;_Birth_Rate_by_Residenc'!H21)*100</f>
        <v>36.363636363636367</v>
      </c>
      <c r="K26" s="2">
        <f>'unwed all ages races ethnicity'!AP21</f>
        <v>1434</v>
      </c>
      <c r="L26" s="4">
        <f>(K26/'Births_&amp;_Birth_Rate_by_Residenc'!C21)*100</f>
        <v>48.478701825557806</v>
      </c>
      <c r="M26" s="4">
        <f>('unwed all ages white'!AP21/'Births_&amp;_Birth_Rate_by_Residenc'!E21)*100</f>
        <v>34.692823954568922</v>
      </c>
      <c r="N26" s="4">
        <f>('unwed all ages black'!AP21/'Births_&amp;_Birth_Rate_by_Residenc'!G21)*100</f>
        <v>80.111111111111114</v>
      </c>
      <c r="O26" s="4">
        <f>('unwed all ages hispanic'!AP21/'Births_&amp;_Birth_Rate_by_Residenc'!I21)*100</f>
        <v>33.734939759036145</v>
      </c>
      <c r="P26" s="6">
        <f>'unwed teen births'!B21</f>
        <v>24</v>
      </c>
      <c r="Q26" s="6">
        <f>'unwed teen births'!C21</f>
        <v>13</v>
      </c>
      <c r="R26" s="6">
        <f>'unwed teen births'!D21</f>
        <v>11</v>
      </c>
      <c r="S26" s="6">
        <f>'unwed teen births'!E21</f>
        <v>2</v>
      </c>
      <c r="T26" s="4">
        <f>(P26/'Births_&amp;_Birth_Rate_by_Residenc'!K21)*100</f>
        <v>92.307692307692307</v>
      </c>
      <c r="U26" s="4">
        <f>(P26/'Births_&amp;_Birth_Rate_by_Residenc'!B21)*100</f>
        <v>9.7560975609756095</v>
      </c>
      <c r="V26" s="4">
        <f t="shared" si="1"/>
        <v>18.461538461538463</v>
      </c>
    </row>
    <row r="27" spans="1:22">
      <c r="A27" t="s">
        <v>19</v>
      </c>
      <c r="B27">
        <f>'unwed all ages races ethnicity'!AL22</f>
        <v>32</v>
      </c>
      <c r="C27">
        <f>'unwed all ages white'!AL22</f>
        <v>4</v>
      </c>
      <c r="D27">
        <f>'unwed all ages black'!AL22</f>
        <v>28</v>
      </c>
      <c r="E27">
        <f>'unwed all ages hispanic'!AL22</f>
        <v>0</v>
      </c>
      <c r="F27" s="4">
        <f>(B27/'Births_&amp;_Birth_Rate_by_Residenc'!B22)*100</f>
        <v>71.111111111111114</v>
      </c>
      <c r="G27">
        <f t="shared" si="0"/>
        <v>155</v>
      </c>
      <c r="H27" s="4">
        <f>(C27/'Births_&amp;_Birth_Rate_by_Residenc'!D22)*100</f>
        <v>26.666666666666668</v>
      </c>
      <c r="I27" s="4">
        <f>(D27/'Births_&amp;_Birth_Rate_by_Residenc'!F22)*100</f>
        <v>96.551724137931032</v>
      </c>
      <c r="J27" s="4" t="e">
        <f>(E27/'Births_&amp;_Birth_Rate_by_Residenc'!H22)*100</f>
        <v>#DIV/0!</v>
      </c>
      <c r="K27" s="2">
        <f>'unwed all ages races ethnicity'!AP22</f>
        <v>466</v>
      </c>
      <c r="L27" s="4">
        <f>(K27/'Births_&amp;_Birth_Rate_by_Residenc'!C22)*100</f>
        <v>57.459926017262639</v>
      </c>
      <c r="M27" s="4">
        <f>('unwed all ages white'!AP22/'Births_&amp;_Birth_Rate_by_Residenc'!E22)*100</f>
        <v>23.715415019762844</v>
      </c>
      <c r="N27" s="4">
        <f>('unwed all ages black'!AP22/'Births_&amp;_Birth_Rate_by_Residenc'!G22)*100</f>
        <v>84.110169491525426</v>
      </c>
      <c r="O27" s="4">
        <f>('unwed all ages hispanic'!AP22/'Births_&amp;_Birth_Rate_by_Residenc'!I22)*100</f>
        <v>43.18181818181818</v>
      </c>
      <c r="P27" s="6">
        <f>'unwed teen births'!B22</f>
        <v>4</v>
      </c>
      <c r="Q27" s="6">
        <f>'unwed teen births'!C22</f>
        <v>0</v>
      </c>
      <c r="R27" s="6">
        <f>'unwed teen births'!D22</f>
        <v>4</v>
      </c>
      <c r="S27" s="6">
        <f>'unwed teen births'!E22</f>
        <v>0</v>
      </c>
      <c r="T27" s="4">
        <f>(P27/'Births_&amp;_Birth_Rate_by_Residenc'!K22)*100</f>
        <v>80</v>
      </c>
      <c r="U27" s="4">
        <f>(P27/'Births_&amp;_Birth_Rate_by_Residenc'!B22)*100</f>
        <v>8.8888888888888893</v>
      </c>
      <c r="V27" s="4">
        <f t="shared" si="1"/>
        <v>12.5</v>
      </c>
    </row>
    <row r="28" spans="1:22">
      <c r="A28" t="s">
        <v>20</v>
      </c>
      <c r="B28">
        <f>'unwed all ages races ethnicity'!AL23</f>
        <v>231</v>
      </c>
      <c r="C28">
        <f>'unwed all ages white'!AL23</f>
        <v>128</v>
      </c>
      <c r="D28">
        <f>'unwed all ages black'!AL23</f>
        <v>89</v>
      </c>
      <c r="E28">
        <f>'unwed all ages hispanic'!AL23</f>
        <v>14</v>
      </c>
      <c r="F28" s="4">
        <f>(B28/'Births_&amp;_Birth_Rate_by_Residenc'!B23)*100</f>
        <v>30.555555555555557</v>
      </c>
      <c r="G28">
        <f t="shared" si="0"/>
        <v>11</v>
      </c>
      <c r="H28" s="4">
        <f>(C28/'Births_&amp;_Birth_Rate_by_Residenc'!D23)*100</f>
        <v>22.695035460992909</v>
      </c>
      <c r="I28" s="4">
        <f>(D28/'Births_&amp;_Birth_Rate_by_Residenc'!F23)*100</f>
        <v>62.23776223776224</v>
      </c>
      <c r="J28" s="4">
        <f>(E28/'Births_&amp;_Birth_Rate_by_Residenc'!H23)*100</f>
        <v>23.728813559322035</v>
      </c>
      <c r="K28" s="2">
        <f>'unwed all ages races ethnicity'!AP23</f>
        <v>2578</v>
      </c>
      <c r="L28" s="4">
        <f>(K28/'Births_&amp;_Birth_Rate_by_Residenc'!C23)*100</f>
        <v>31.898045038356841</v>
      </c>
      <c r="M28" s="4">
        <f>('unwed all ages white'!AP23/'Births_&amp;_Birth_Rate_by_Residenc'!E23)*100</f>
        <v>23.404605263157897</v>
      </c>
      <c r="N28" s="4">
        <f>('unwed all ages black'!AP23/'Births_&amp;_Birth_Rate_by_Residenc'!G23)*100</f>
        <v>64.827127659574472</v>
      </c>
      <c r="O28" s="4">
        <f>('unwed all ages hispanic'!AP23/'Births_&amp;_Birth_Rate_by_Residenc'!I23)*100</f>
        <v>30.241935483870968</v>
      </c>
      <c r="P28" s="6">
        <f>'unwed teen births'!B23</f>
        <v>31</v>
      </c>
      <c r="Q28" s="6">
        <f>'unwed teen births'!C23</f>
        <v>15</v>
      </c>
      <c r="R28" s="6">
        <f>'unwed teen births'!D23</f>
        <v>15</v>
      </c>
      <c r="S28" s="6">
        <f>'unwed teen births'!E23</f>
        <v>3</v>
      </c>
      <c r="T28" s="4">
        <f>(P28/'Births_&amp;_Birth_Rate_by_Residenc'!K23)*100</f>
        <v>60.784313725490193</v>
      </c>
      <c r="U28" s="4">
        <f>(P28/'Births_&amp;_Birth_Rate_by_Residenc'!B23)*100</f>
        <v>4.1005291005291005</v>
      </c>
      <c r="V28" s="4">
        <f t="shared" si="1"/>
        <v>13.419913419913421</v>
      </c>
    </row>
    <row r="29" spans="1:22">
      <c r="A29" t="s">
        <v>21</v>
      </c>
      <c r="B29">
        <f>'unwed all ages races ethnicity'!AL24</f>
        <v>75</v>
      </c>
      <c r="C29">
        <f>'unwed all ages white'!AL24</f>
        <v>31</v>
      </c>
      <c r="D29">
        <f>'unwed all ages black'!AL24</f>
        <v>30</v>
      </c>
      <c r="E29">
        <f>'unwed all ages hispanic'!AL24</f>
        <v>14</v>
      </c>
      <c r="F29" s="4">
        <f>(B29/'Births_&amp;_Birth_Rate_by_Residenc'!B24)*100</f>
        <v>55.147058823529413</v>
      </c>
      <c r="G29">
        <f t="shared" si="0"/>
        <v>102</v>
      </c>
      <c r="H29" s="4">
        <f>(C29/'Births_&amp;_Birth_Rate_by_Residenc'!D24)*100</f>
        <v>39.24050632911392</v>
      </c>
      <c r="I29" s="4">
        <f>(D29/'Births_&amp;_Birth_Rate_by_Residenc'!F24)*100</f>
        <v>90.909090909090907</v>
      </c>
      <c r="J29" s="4">
        <f>(E29/'Births_&amp;_Birth_Rate_by_Residenc'!H24)*100</f>
        <v>48.275862068965516</v>
      </c>
      <c r="K29" s="2">
        <f>'unwed all ages races ethnicity'!AP24</f>
        <v>832</v>
      </c>
      <c r="L29" s="4">
        <f>(K29/'Births_&amp;_Birth_Rate_by_Residenc'!C24)*100</f>
        <v>50.030066145520145</v>
      </c>
      <c r="M29" s="4">
        <f>('unwed all ages white'!AP24/'Births_&amp;_Birth_Rate_by_Residenc'!E24)*100</f>
        <v>39.937759336099589</v>
      </c>
      <c r="N29" s="4">
        <f>('unwed all ages black'!AP24/'Births_&amp;_Birth_Rate_by_Residenc'!G24)*100</f>
        <v>77.625570776255699</v>
      </c>
      <c r="O29" s="4">
        <f>('unwed all ages hispanic'!AP24/'Births_&amp;_Birth_Rate_by_Residenc'!I24)*100</f>
        <v>51.156812339331616</v>
      </c>
      <c r="P29" s="6">
        <f>'unwed teen births'!B24</f>
        <v>11</v>
      </c>
      <c r="Q29" s="6">
        <f>'unwed teen births'!C24</f>
        <v>3</v>
      </c>
      <c r="R29" s="6">
        <f>'unwed teen births'!D24</f>
        <v>6</v>
      </c>
      <c r="S29" s="6">
        <f>'unwed teen births'!E24</f>
        <v>2</v>
      </c>
      <c r="T29" s="4">
        <f>(P29/'Births_&amp;_Birth_Rate_by_Residenc'!K24)*100</f>
        <v>73.333333333333329</v>
      </c>
      <c r="U29" s="4">
        <f>(P29/'Births_&amp;_Birth_Rate_by_Residenc'!B24)*100</f>
        <v>8.0882352941176467</v>
      </c>
      <c r="V29" s="4">
        <f t="shared" si="1"/>
        <v>14.666666666666666</v>
      </c>
    </row>
    <row r="30" spans="1:22">
      <c r="A30" t="s">
        <v>22</v>
      </c>
      <c r="B30">
        <f>'unwed all ages races ethnicity'!AL25</f>
        <v>704</v>
      </c>
      <c r="C30">
        <f>'unwed all ages white'!AL25</f>
        <v>422</v>
      </c>
      <c r="D30">
        <f>'unwed all ages black'!AL25</f>
        <v>208</v>
      </c>
      <c r="E30">
        <f>'unwed all ages hispanic'!AL25</f>
        <v>83</v>
      </c>
      <c r="F30" s="4">
        <f>(B30/'Births_&amp;_Birth_Rate_by_Residenc'!B25)*100</f>
        <v>47.216633132126091</v>
      </c>
      <c r="G30">
        <f t="shared" si="0"/>
        <v>67</v>
      </c>
      <c r="H30" s="4">
        <f>(C30/'Births_&amp;_Birth_Rate_by_Residenc'!D25)*100</f>
        <v>39.624413145539904</v>
      </c>
      <c r="I30" s="4">
        <f>(D30/'Births_&amp;_Birth_Rate_by_Residenc'!F25)*100</f>
        <v>74.021352313167256</v>
      </c>
      <c r="J30" s="4">
        <f>(E30/'Births_&amp;_Birth_Rate_by_Residenc'!H25)*100</f>
        <v>53.548387096774199</v>
      </c>
      <c r="K30" s="2">
        <f>'unwed all ages races ethnicity'!AP25</f>
        <v>6914</v>
      </c>
      <c r="L30" s="4">
        <f>(K30/'Births_&amp;_Birth_Rate_by_Residenc'!C25)*100</f>
        <v>43.982188295165393</v>
      </c>
      <c r="M30" s="4">
        <f>('unwed all ages white'!AP25/'Births_&amp;_Birth_Rate_by_Residenc'!E25)*100</f>
        <v>35.613558728212311</v>
      </c>
      <c r="N30" s="4">
        <f>('unwed all ages black'!AP25/'Births_&amp;_Birth_Rate_by_Residenc'!G25)*100</f>
        <v>72.727272727272734</v>
      </c>
      <c r="O30" s="4">
        <f>('unwed all ages hispanic'!AP25/'Births_&amp;_Birth_Rate_by_Residenc'!I25)*100</f>
        <v>56.632653061224488</v>
      </c>
      <c r="P30" s="6">
        <f>'unwed teen births'!B25</f>
        <v>129</v>
      </c>
      <c r="Q30" s="6">
        <f>'unwed teen births'!C25</f>
        <v>83</v>
      </c>
      <c r="R30" s="6">
        <f>'unwed teen births'!D25</f>
        <v>33</v>
      </c>
      <c r="S30" s="6">
        <f>'unwed teen births'!E25</f>
        <v>13</v>
      </c>
      <c r="T30" s="4">
        <f>(P30/'Births_&amp;_Birth_Rate_by_Residenc'!K25)*100</f>
        <v>85.430463576158942</v>
      </c>
      <c r="U30" s="4">
        <f>(P30/'Births_&amp;_Birth_Rate_by_Residenc'!B25)*100</f>
        <v>8.6519114688128766</v>
      </c>
      <c r="V30" s="4">
        <f t="shared" si="1"/>
        <v>18.323863636363637</v>
      </c>
    </row>
    <row r="31" spans="1:22">
      <c r="A31" t="s">
        <v>23</v>
      </c>
      <c r="B31">
        <f>'unwed all ages races ethnicity'!AL26</f>
        <v>250</v>
      </c>
      <c r="C31">
        <f>'unwed all ages white'!AL26</f>
        <v>227</v>
      </c>
      <c r="D31">
        <f>'unwed all ages black'!AL26</f>
        <v>9</v>
      </c>
      <c r="E31">
        <f>'unwed all ages hispanic'!AL26</f>
        <v>3</v>
      </c>
      <c r="F31" s="4">
        <f>(B31/'Births_&amp;_Birth_Rate_by_Residenc'!B26)*100</f>
        <v>34.340659340659343</v>
      </c>
      <c r="G31">
        <f t="shared" si="0"/>
        <v>16</v>
      </c>
      <c r="H31" s="4">
        <f>(C31/'Births_&amp;_Birth_Rate_by_Residenc'!D26)*100</f>
        <v>33.629629629629633</v>
      </c>
      <c r="I31" s="4">
        <f>(D31/'Births_&amp;_Birth_Rate_by_Residenc'!F26)*100</f>
        <v>56.25</v>
      </c>
      <c r="J31" s="4">
        <f>(E31/'Births_&amp;_Birth_Rate_by_Residenc'!H26)*100</f>
        <v>17.647058823529413</v>
      </c>
      <c r="K31" s="2">
        <f>'unwed all ages races ethnicity'!AP26</f>
        <v>2275</v>
      </c>
      <c r="L31" s="4">
        <f>(K31/'Births_&amp;_Birth_Rate_by_Residenc'!C26)*100</f>
        <v>30.124470338983052</v>
      </c>
      <c r="M31" s="4">
        <f>('unwed all ages white'!AP26/'Births_&amp;_Birth_Rate_by_Residenc'!E26)*100</f>
        <v>29.914651493598861</v>
      </c>
      <c r="N31" s="4">
        <f>('unwed all ages black'!AP26/'Births_&amp;_Birth_Rate_by_Residenc'!G26)*100</f>
        <v>51.449275362318836</v>
      </c>
      <c r="O31" s="4">
        <f>('unwed all ages hispanic'!AP26/'Births_&amp;_Birth_Rate_by_Residenc'!I26)*100</f>
        <v>39.634146341463413</v>
      </c>
      <c r="P31" s="6">
        <f>'unwed teen births'!B26</f>
        <v>56</v>
      </c>
      <c r="Q31" s="6">
        <f>'unwed teen births'!C26</f>
        <v>51</v>
      </c>
      <c r="R31" s="6">
        <f>'unwed teen births'!D26</f>
        <v>1</v>
      </c>
      <c r="S31" s="6">
        <f>'unwed teen births'!E26</f>
        <v>0</v>
      </c>
      <c r="T31" s="4">
        <f>(P31/'Births_&amp;_Birth_Rate_by_Residenc'!K26)*100</f>
        <v>82.35294117647058</v>
      </c>
      <c r="U31" s="4">
        <f>(P31/'Births_&amp;_Birth_Rate_by_Residenc'!B26)*100</f>
        <v>7.6923076923076925</v>
      </c>
      <c r="V31" s="4">
        <f t="shared" si="1"/>
        <v>22.400000000000002</v>
      </c>
    </row>
    <row r="32" spans="1:22">
      <c r="A32" t="s">
        <v>24</v>
      </c>
      <c r="B32">
        <f>'unwed all ages races ethnicity'!AL27</f>
        <v>59</v>
      </c>
      <c r="C32">
        <f>'unwed all ages white'!AL27</f>
        <v>37</v>
      </c>
      <c r="D32">
        <f>'unwed all ages black'!AL27</f>
        <v>20</v>
      </c>
      <c r="E32">
        <f>'unwed all ages hispanic'!AL27</f>
        <v>1</v>
      </c>
      <c r="F32" s="4">
        <f>(B32/'Births_&amp;_Birth_Rate_by_Residenc'!B27)*100</f>
        <v>53.153153153153156</v>
      </c>
      <c r="G32">
        <f t="shared" si="0"/>
        <v>92</v>
      </c>
      <c r="H32" s="4">
        <f>(C32/'Births_&amp;_Birth_Rate_by_Residenc'!D27)*100</f>
        <v>45.679012345679013</v>
      </c>
      <c r="I32" s="4">
        <f>(D32/'Births_&amp;_Birth_Rate_by_Residenc'!F27)*100</f>
        <v>74.074074074074076</v>
      </c>
      <c r="J32" s="4">
        <f>(E32/'Births_&amp;_Birth_Rate_by_Residenc'!H27)*100</f>
        <v>50</v>
      </c>
      <c r="K32" s="2">
        <f>'unwed all ages races ethnicity'!AP27</f>
        <v>670</v>
      </c>
      <c r="L32" s="4">
        <f>(K32/'Births_&amp;_Birth_Rate_by_Residenc'!C27)*100</f>
        <v>52.590266875981165</v>
      </c>
      <c r="M32" s="4">
        <f>('unwed all ages white'!AP27/'Births_&amp;_Birth_Rate_by_Residenc'!E27)*100</f>
        <v>41.435185185185183</v>
      </c>
      <c r="N32" s="4">
        <f>('unwed all ages black'!AP27/'Births_&amp;_Birth_Rate_by_Residenc'!G27)*100</f>
        <v>76.712328767123282</v>
      </c>
      <c r="O32" s="4">
        <f>('unwed all ages hispanic'!AP27/'Births_&amp;_Birth_Rate_by_Residenc'!I27)*100</f>
        <v>64.285714285714292</v>
      </c>
      <c r="P32" s="6">
        <f>'unwed teen births'!B27</f>
        <v>9</v>
      </c>
      <c r="Q32" s="6">
        <f>'unwed teen births'!C27</f>
        <v>8</v>
      </c>
      <c r="R32" s="6">
        <f>'unwed teen births'!D27</f>
        <v>0</v>
      </c>
      <c r="S32" s="6">
        <f>'unwed teen births'!E27</f>
        <v>0</v>
      </c>
      <c r="T32" s="4">
        <f>(P32/'Births_&amp;_Birth_Rate_by_Residenc'!K27)*100</f>
        <v>81.818181818181827</v>
      </c>
      <c r="U32" s="4">
        <f>(P32/'Births_&amp;_Birth_Rate_by_Residenc'!B27)*100</f>
        <v>8.1081081081081088</v>
      </c>
      <c r="V32" s="4">
        <f t="shared" si="1"/>
        <v>15.254237288135593</v>
      </c>
    </row>
    <row r="33" spans="1:22">
      <c r="A33" t="s">
        <v>25</v>
      </c>
      <c r="B33">
        <f>'unwed all ages races ethnicity'!AL28</f>
        <v>1895</v>
      </c>
      <c r="C33">
        <f>'unwed all ages white'!AL28</f>
        <v>451</v>
      </c>
      <c r="D33">
        <f>'unwed all ages black'!AL28</f>
        <v>1266</v>
      </c>
      <c r="E33">
        <f>'unwed all ages hispanic'!AL28</f>
        <v>172</v>
      </c>
      <c r="F33" s="4">
        <f>(B33/'Births_&amp;_Birth_Rate_by_Residenc'!B28)*100</f>
        <v>47.517552657973923</v>
      </c>
      <c r="G33">
        <f t="shared" si="0"/>
        <v>69</v>
      </c>
      <c r="H33" s="4">
        <f>(C33/'Births_&amp;_Birth_Rate_by_Residenc'!D28)*100</f>
        <v>24.577656675749317</v>
      </c>
      <c r="I33" s="4">
        <f>(D33/'Births_&amp;_Birth_Rate_by_Residenc'!F28)*100</f>
        <v>75.990396158463383</v>
      </c>
      <c r="J33" s="4">
        <f>(E33/'Births_&amp;_Birth_Rate_by_Residenc'!H28)*100</f>
        <v>45.744680851063826</v>
      </c>
      <c r="K33" s="2">
        <f>'unwed all ages races ethnicity'!AP28</f>
        <v>19473</v>
      </c>
      <c r="L33" s="4">
        <f>(K33/'Births_&amp;_Birth_Rate_by_Residenc'!C28)*100</f>
        <v>49.578633806044245</v>
      </c>
      <c r="M33" s="4">
        <f>('unwed all ages white'!AP28/'Births_&amp;_Birth_Rate_by_Residenc'!E28)*100</f>
        <v>26.060237298448435</v>
      </c>
      <c r="N33" s="4">
        <f>('unwed all ages black'!AP28/'Births_&amp;_Birth_Rate_by_Residenc'!G28)*100</f>
        <v>74.919000231427916</v>
      </c>
      <c r="O33" s="4">
        <f>('unwed all ages hispanic'!AP28/'Births_&amp;_Birth_Rate_by_Residenc'!I28)*100</f>
        <v>55.272407732864671</v>
      </c>
      <c r="P33" s="6">
        <f>'unwed teen births'!B28</f>
        <v>227</v>
      </c>
      <c r="Q33" s="6">
        <f>'unwed teen births'!C28</f>
        <v>43</v>
      </c>
      <c r="R33" s="6">
        <f>'unwed teen births'!D28</f>
        <v>167</v>
      </c>
      <c r="S33" s="6">
        <f>'unwed teen births'!E28</f>
        <v>14</v>
      </c>
      <c r="T33" s="4">
        <f>(P33/'Births_&amp;_Birth_Rate_by_Residenc'!K28)*100</f>
        <v>90.438247011952186</v>
      </c>
      <c r="U33" s="4">
        <f>(P33/'Births_&amp;_Birth_Rate_by_Residenc'!B28)*100</f>
        <v>5.6920762286860587</v>
      </c>
      <c r="V33" s="4">
        <f t="shared" si="1"/>
        <v>11.978891820580474</v>
      </c>
    </row>
    <row r="34" spans="1:22">
      <c r="A34" t="s">
        <v>26</v>
      </c>
      <c r="B34">
        <f>'unwed all ages races ethnicity'!AL29</f>
        <v>26</v>
      </c>
      <c r="C34">
        <f>'unwed all ages white'!AL29</f>
        <v>9</v>
      </c>
      <c r="D34">
        <f>'unwed all ages black'!AL29</f>
        <v>12</v>
      </c>
      <c r="E34">
        <f>'unwed all ages hispanic'!AL29</f>
        <v>3</v>
      </c>
      <c r="F34" s="4">
        <f>(B34/'Births_&amp;_Birth_Rate_by_Residenc'!B29)*100</f>
        <v>10.569105691056912</v>
      </c>
      <c r="G34">
        <f t="shared" si="0"/>
        <v>1</v>
      </c>
      <c r="H34" s="4">
        <f>(C34/'Births_&amp;_Birth_Rate_by_Residenc'!D29)*100</f>
        <v>4.7872340425531918</v>
      </c>
      <c r="I34" s="4">
        <f>(D34/'Births_&amp;_Birth_Rate_by_Residenc'!F29)*100</f>
        <v>40</v>
      </c>
      <c r="J34" s="4">
        <f>(E34/'Births_&amp;_Birth_Rate_by_Residenc'!H29)*100</f>
        <v>9.375</v>
      </c>
      <c r="K34" s="2">
        <f>'unwed all ages races ethnicity'!AP29</f>
        <v>337</v>
      </c>
      <c r="L34" s="4">
        <f>(K34/'Births_&amp;_Birth_Rate_by_Residenc'!C29)*100</f>
        <v>14.658547194432362</v>
      </c>
      <c r="M34" s="4">
        <f>('unwed all ages white'!AP29/'Births_&amp;_Birth_Rate_by_Residenc'!E29)*100</f>
        <v>8.6851628468033777</v>
      </c>
      <c r="N34" s="4">
        <f>('unwed all ages black'!AP29/'Births_&amp;_Birth_Rate_by_Residenc'!G29)*100</f>
        <v>42.63565891472868</v>
      </c>
      <c r="O34" s="4">
        <f>('unwed all ages hispanic'!AP29/'Births_&amp;_Birth_Rate_by_Residenc'!I29)*100</f>
        <v>8.5959885386819472</v>
      </c>
      <c r="P34" s="6">
        <f>'unwed teen births'!B29</f>
        <v>5</v>
      </c>
      <c r="Q34" s="6">
        <f>'unwed teen births'!C29</f>
        <v>2</v>
      </c>
      <c r="R34" s="6">
        <f>'unwed teen births'!D29</f>
        <v>3</v>
      </c>
      <c r="S34" s="6">
        <f>'unwed teen births'!E29</f>
        <v>1</v>
      </c>
      <c r="T34" s="4">
        <f>(P34/'Births_&amp;_Birth_Rate_by_Residenc'!K29)*100</f>
        <v>50</v>
      </c>
      <c r="U34" s="4">
        <f>(P34/'Births_&amp;_Birth_Rate_by_Residenc'!B29)*100</f>
        <v>2.0325203252032518</v>
      </c>
      <c r="V34" s="4">
        <f t="shared" si="1"/>
        <v>19.230769230769234</v>
      </c>
    </row>
    <row r="35" spans="1:22">
      <c r="A35" t="s">
        <v>27</v>
      </c>
      <c r="B35">
        <f>'unwed all ages races ethnicity'!AL30</f>
        <v>154</v>
      </c>
      <c r="C35">
        <f>'unwed all ages white'!AL30</f>
        <v>130</v>
      </c>
      <c r="D35">
        <f>'unwed all ages black'!AL30</f>
        <v>13</v>
      </c>
      <c r="E35">
        <f>'unwed all ages hispanic'!AL30</f>
        <v>8</v>
      </c>
      <c r="F35" s="4">
        <f>(B35/'Births_&amp;_Birth_Rate_by_Residenc'!B30)*100</f>
        <v>51.851851851851848</v>
      </c>
      <c r="G35">
        <f t="shared" si="0"/>
        <v>88</v>
      </c>
      <c r="H35" s="4">
        <f>(C35/'Births_&amp;_Birth_Rate_by_Residenc'!D30)*100</f>
        <v>51.792828685258961</v>
      </c>
      <c r="I35" s="4">
        <f>(D35/'Births_&amp;_Birth_Rate_by_Residenc'!F30)*100</f>
        <v>86.666666666666671</v>
      </c>
      <c r="J35" s="4">
        <f>(E35/'Births_&amp;_Birth_Rate_by_Residenc'!H30)*100</f>
        <v>33.333333333333329</v>
      </c>
      <c r="K35" s="2">
        <f>'unwed all ages races ethnicity'!AP30</f>
        <v>1443</v>
      </c>
      <c r="L35" s="4">
        <f>(K35/'Births_&amp;_Birth_Rate_by_Residenc'!C30)*100</f>
        <v>47.126061397779232</v>
      </c>
      <c r="M35" s="4">
        <f>('unwed all ages white'!AP30/'Births_&amp;_Birth_Rate_by_Residenc'!E30)*100</f>
        <v>44.249809596344249</v>
      </c>
      <c r="N35" s="4">
        <f>('unwed all ages black'!AP30/'Births_&amp;_Birth_Rate_by_Residenc'!G30)*100</f>
        <v>84.491978609625676</v>
      </c>
      <c r="O35" s="4">
        <f>('unwed all ages hispanic'!AP30/'Births_&amp;_Birth_Rate_by_Residenc'!I30)*100</f>
        <v>55.298013245033118</v>
      </c>
      <c r="P35" s="6">
        <f>'unwed teen births'!B30</f>
        <v>42</v>
      </c>
      <c r="Q35" s="6">
        <f>'unwed teen births'!C30</f>
        <v>35</v>
      </c>
      <c r="R35" s="6">
        <f>'unwed teen births'!D30</f>
        <v>3</v>
      </c>
      <c r="S35" s="6">
        <f>'unwed teen births'!E30</f>
        <v>1</v>
      </c>
      <c r="T35" s="4">
        <f>(P35/'Births_&amp;_Birth_Rate_by_Residenc'!K30)*100</f>
        <v>89.361702127659569</v>
      </c>
      <c r="U35" s="4">
        <f>(P35/'Births_&amp;_Birth_Rate_by_Residenc'!B30)*100</f>
        <v>14.14141414141414</v>
      </c>
      <c r="V35" s="4">
        <f t="shared" si="1"/>
        <v>27.27272727272727</v>
      </c>
    </row>
    <row r="36" spans="1:22">
      <c r="A36" t="s">
        <v>28</v>
      </c>
      <c r="B36">
        <f>'unwed all ages races ethnicity'!AL31</f>
        <v>722</v>
      </c>
      <c r="C36">
        <f>'unwed all ages white'!AL31</f>
        <v>483</v>
      </c>
      <c r="D36">
        <f>'unwed all ages black'!AL31</f>
        <v>80</v>
      </c>
      <c r="E36">
        <f>'unwed all ages hispanic'!AL31</f>
        <v>167</v>
      </c>
      <c r="F36" s="4">
        <f>(B36/'Births_&amp;_Birth_Rate_by_Residenc'!B31)*100</f>
        <v>25.404644616467277</v>
      </c>
      <c r="G36">
        <f t="shared" si="0"/>
        <v>5</v>
      </c>
      <c r="H36" s="4">
        <f>(C36/'Births_&amp;_Birth_Rate_by_Residenc'!D31)*100</f>
        <v>21.466666666666669</v>
      </c>
      <c r="I36" s="4">
        <f>(D36/'Births_&amp;_Birth_Rate_by_Residenc'!F31)*100</f>
        <v>43.478260869565219</v>
      </c>
      <c r="J36" s="4">
        <f>(E36/'Births_&amp;_Birth_Rate_by_Residenc'!H31)*100</f>
        <v>41.75</v>
      </c>
      <c r="K36" s="2">
        <f>'unwed all ages races ethnicity'!AP31</f>
        <v>7258</v>
      </c>
      <c r="L36" s="4">
        <f>(K36/'Births_&amp;_Birth_Rate_by_Residenc'!C31)*100</f>
        <v>23.852246212494659</v>
      </c>
      <c r="M36" s="4">
        <f>('unwed all ages white'!AP31/'Births_&amp;_Birth_Rate_by_Residenc'!E31)*100</f>
        <v>20.36041993882781</v>
      </c>
      <c r="N36" s="4">
        <f>('unwed all ages black'!AP31/'Births_&amp;_Birth_Rate_by_Residenc'!G31)*100</f>
        <v>41.349480968858131</v>
      </c>
      <c r="O36" s="4">
        <f>('unwed all ages hispanic'!AP31/'Births_&amp;_Birth_Rate_by_Residenc'!I31)*100</f>
        <v>43.262411347517734</v>
      </c>
      <c r="P36" s="6">
        <f>'unwed teen births'!B31</f>
        <v>100</v>
      </c>
      <c r="Q36" s="6">
        <f>'unwed teen births'!C31</f>
        <v>75</v>
      </c>
      <c r="R36" s="6">
        <f>'unwed teen births'!D31</f>
        <v>8</v>
      </c>
      <c r="S36" s="6">
        <f>'unwed teen births'!E31</f>
        <v>18</v>
      </c>
      <c r="T36" s="4">
        <f>(P36/'Births_&amp;_Birth_Rate_by_Residenc'!K31)*100</f>
        <v>81.300813008130078</v>
      </c>
      <c r="U36" s="4">
        <f>(P36/'Births_&amp;_Birth_Rate_by_Residenc'!B31)*100</f>
        <v>3.5186488388458828</v>
      </c>
      <c r="V36" s="4">
        <f t="shared" si="1"/>
        <v>13.850415512465375</v>
      </c>
    </row>
    <row r="37" spans="1:22">
      <c r="A37" t="s">
        <v>29</v>
      </c>
      <c r="B37">
        <f>'unwed all ages races ethnicity'!AL32</f>
        <v>628</v>
      </c>
      <c r="C37">
        <f>'unwed all ages white'!AL32</f>
        <v>143</v>
      </c>
      <c r="D37">
        <f>'unwed all ages black'!AL32</f>
        <v>345</v>
      </c>
      <c r="E37">
        <f>'unwed all ages hispanic'!AL32</f>
        <v>132</v>
      </c>
      <c r="F37" s="4">
        <f>(B37/'Births_&amp;_Birth_Rate_by_Residenc'!B32)*100</f>
        <v>47.111777944486121</v>
      </c>
      <c r="G37">
        <f t="shared" si="0"/>
        <v>65</v>
      </c>
      <c r="H37" s="4">
        <f>(C37/'Births_&amp;_Birth_Rate_by_Residenc'!D32)*100</f>
        <v>24.196277495769884</v>
      </c>
      <c r="I37" s="4">
        <f>(D37/'Births_&amp;_Birth_Rate_by_Residenc'!F32)*100</f>
        <v>81.367924528301884</v>
      </c>
      <c r="J37" s="4">
        <f>(E37/'Births_&amp;_Birth_Rate_by_Residenc'!H32)*100</f>
        <v>53.01204819277109</v>
      </c>
      <c r="K37" s="2">
        <f>'unwed all ages races ethnicity'!AP32</f>
        <v>7049</v>
      </c>
      <c r="L37" s="4">
        <f>(K37/'Births_&amp;_Birth_Rate_by_Residenc'!C32)*100</f>
        <v>46.834097402165966</v>
      </c>
      <c r="M37" s="4">
        <f>('unwed all ages white'!AP32/'Births_&amp;_Birth_Rate_by_Residenc'!E32)*100</f>
        <v>24.514285714285712</v>
      </c>
      <c r="N37" s="4">
        <f>('unwed all ages black'!AP32/'Births_&amp;_Birth_Rate_by_Residenc'!G32)*100</f>
        <v>81.702970297029694</v>
      </c>
      <c r="O37" s="4">
        <f>('unwed all ages hispanic'!AP32/'Births_&amp;_Birth_Rate_by_Residenc'!I32)*100</f>
        <v>52.715447154471541</v>
      </c>
      <c r="P37" s="6">
        <f>'unwed teen births'!B32</f>
        <v>83</v>
      </c>
      <c r="Q37" s="6">
        <f>'unwed teen births'!C32</f>
        <v>18</v>
      </c>
      <c r="R37" s="6">
        <f>'unwed teen births'!D32</f>
        <v>41</v>
      </c>
      <c r="S37" s="6">
        <f>'unwed teen births'!E32</f>
        <v>22</v>
      </c>
      <c r="T37" s="4">
        <f>(P37/'Births_&amp;_Birth_Rate_by_Residenc'!K32)*100</f>
        <v>95.402298850574709</v>
      </c>
      <c r="U37" s="4">
        <f>(P37/'Births_&amp;_Birth_Rate_by_Residenc'!B32)*100</f>
        <v>6.2265566391597904</v>
      </c>
      <c r="V37" s="4">
        <f t="shared" si="1"/>
        <v>13.216560509554141</v>
      </c>
    </row>
    <row r="38" spans="1:22">
      <c r="A38" t="s">
        <v>30</v>
      </c>
      <c r="B38">
        <f>'unwed all ages races ethnicity'!AL33</f>
        <v>30</v>
      </c>
      <c r="C38">
        <f>'unwed all ages white'!AL33</f>
        <v>2</v>
      </c>
      <c r="D38">
        <f>'unwed all ages black'!AL33</f>
        <v>28</v>
      </c>
      <c r="E38">
        <f>'unwed all ages hispanic'!AL33</f>
        <v>0</v>
      </c>
      <c r="F38" s="4">
        <f>(B38/'Births_&amp;_Birth_Rate_by_Residenc'!B33)*100</f>
        <v>83.333333333333343</v>
      </c>
      <c r="G38">
        <f t="shared" si="0"/>
        <v>158</v>
      </c>
      <c r="H38" s="4">
        <f>(C38/'Births_&amp;_Birth_Rate_by_Residenc'!D33)*100</f>
        <v>50</v>
      </c>
      <c r="I38" s="4">
        <f>(D38/'Births_&amp;_Birth_Rate_by_Residenc'!F33)*100</f>
        <v>87.5</v>
      </c>
      <c r="J38" s="4" t="e">
        <f>(E38/'Births_&amp;_Birth_Rate_by_Residenc'!H33)*100</f>
        <v>#DIV/0!</v>
      </c>
      <c r="K38" s="2">
        <f>'unwed all ages races ethnicity'!AP33</f>
        <v>306</v>
      </c>
      <c r="L38" s="4">
        <f>(K38/'Births_&amp;_Birth_Rate_by_Residenc'!C33)*100</f>
        <v>75.742574257425744</v>
      </c>
      <c r="M38" s="4">
        <f>('unwed all ages white'!AP33/'Births_&amp;_Birth_Rate_by_Residenc'!E33)*100</f>
        <v>37.5</v>
      </c>
      <c r="N38" s="4">
        <f>('unwed all ages black'!AP33/'Births_&amp;_Birth_Rate_by_Residenc'!G33)*100</f>
        <v>85.321100917431195</v>
      </c>
      <c r="O38" s="4">
        <f>('unwed all ages hispanic'!AP33/'Births_&amp;_Birth_Rate_by_Residenc'!I33)*100</f>
        <v>100</v>
      </c>
      <c r="P38" s="6">
        <f>'unwed teen births'!B33</f>
        <v>0</v>
      </c>
      <c r="Q38" s="6">
        <f>'unwed teen births'!C33</f>
        <v>0</v>
      </c>
      <c r="R38" s="6">
        <f>'unwed teen births'!D33</f>
        <v>0</v>
      </c>
      <c r="S38" s="6">
        <f>'unwed teen births'!E33</f>
        <v>0</v>
      </c>
      <c r="T38" s="4" t="e">
        <f>(P38/'Births_&amp;_Birth_Rate_by_Residenc'!K33)*100</f>
        <v>#DIV/0!</v>
      </c>
      <c r="U38" s="4">
        <f>(P38/'Births_&amp;_Birth_Rate_by_Residenc'!B33)*100</f>
        <v>0</v>
      </c>
      <c r="V38" s="4">
        <f t="shared" si="1"/>
        <v>0</v>
      </c>
    </row>
    <row r="39" spans="1:22">
      <c r="A39" t="s">
        <v>31</v>
      </c>
      <c r="B39">
        <f>'unwed all ages races ethnicity'!AL34</f>
        <v>2832</v>
      </c>
      <c r="C39">
        <f>'unwed all ages white'!AL34</f>
        <v>293</v>
      </c>
      <c r="D39">
        <f>'unwed all ages black'!AL34</f>
        <v>2032</v>
      </c>
      <c r="E39">
        <f>'unwed all ages hispanic'!AL34</f>
        <v>465</v>
      </c>
      <c r="F39" s="4">
        <f>(B39/'Births_&amp;_Birth_Rate_by_Residenc'!B34)*100</f>
        <v>66.887104393008983</v>
      </c>
      <c r="G39">
        <f t="shared" si="0"/>
        <v>145</v>
      </c>
      <c r="H39" s="4">
        <f>(C39/'Births_&amp;_Birth_Rate_by_Residenc'!D34)*100</f>
        <v>56.67311411992263</v>
      </c>
      <c r="I39" s="4">
        <f>(D39/'Births_&amp;_Birth_Rate_by_Residenc'!F34)*100</f>
        <v>72.416250890947964</v>
      </c>
      <c r="J39" s="4">
        <f>(E39/'Births_&amp;_Birth_Rate_by_Residenc'!H34)*100</f>
        <v>59.691912708600768</v>
      </c>
      <c r="K39" s="2">
        <f>'unwed all ages races ethnicity'!AP34</f>
        <v>28463</v>
      </c>
      <c r="L39" s="4">
        <f>(K39/'Births_&amp;_Birth_Rate_by_Residenc'!C34)*100</f>
        <v>61.305677608339792</v>
      </c>
      <c r="M39" s="4">
        <f>('unwed all ages white'!AP34/'Births_&amp;_Birth_Rate_by_Residenc'!E34)*100</f>
        <v>50.936555891238669</v>
      </c>
      <c r="N39" s="4">
        <f>('unwed all ages black'!AP34/'Births_&amp;_Birth_Rate_by_Residenc'!G34)*100</f>
        <v>68.137459919141222</v>
      </c>
      <c r="O39" s="4">
        <f>('unwed all ages hispanic'!AP34/'Births_&amp;_Birth_Rate_by_Residenc'!I34)*100</f>
        <v>54.612619808306704</v>
      </c>
      <c r="P39" s="6">
        <f>'unwed teen births'!B34</f>
        <v>325</v>
      </c>
      <c r="Q39" s="6">
        <f>'unwed teen births'!C34</f>
        <v>48</v>
      </c>
      <c r="R39" s="6">
        <f>'unwed teen births'!D34</f>
        <v>208</v>
      </c>
      <c r="S39" s="6">
        <f>'unwed teen births'!E34</f>
        <v>74</v>
      </c>
      <c r="T39" s="4">
        <f>(P39/'Births_&amp;_Birth_Rate_by_Residenc'!K34)*100</f>
        <v>95.307917888563054</v>
      </c>
      <c r="U39" s="4">
        <f>(P39/'Births_&amp;_Birth_Rate_by_Residenc'!B34)*100</f>
        <v>7.6759565422768077</v>
      </c>
      <c r="V39" s="4">
        <f t="shared" si="1"/>
        <v>11.475988700564972</v>
      </c>
    </row>
    <row r="40" spans="1:22">
      <c r="A40" t="s">
        <v>32</v>
      </c>
      <c r="B40">
        <f>'unwed all ages races ethnicity'!AL35</f>
        <v>71</v>
      </c>
      <c r="C40">
        <f>'unwed all ages white'!AL35</f>
        <v>31</v>
      </c>
      <c r="D40">
        <f>'unwed all ages black'!AL35</f>
        <v>38</v>
      </c>
      <c r="E40">
        <f>'unwed all ages hispanic'!AL35</f>
        <v>1</v>
      </c>
      <c r="F40" s="4">
        <f>(B40/'Births_&amp;_Birth_Rate_by_Residenc'!B35)*100</f>
        <v>68.269230769230774</v>
      </c>
      <c r="G40">
        <f t="shared" si="0"/>
        <v>146</v>
      </c>
      <c r="H40" s="4">
        <f>(C40/'Births_&amp;_Birth_Rate_by_Residenc'!D35)*100</f>
        <v>54.385964912280706</v>
      </c>
      <c r="I40" s="4">
        <f>(D40/'Births_&amp;_Birth_Rate_by_Residenc'!F35)*100</f>
        <v>90.476190476190482</v>
      </c>
      <c r="J40" s="4">
        <f>(E40/'Births_&amp;_Birth_Rate_by_Residenc'!H35)*100</f>
        <v>20</v>
      </c>
      <c r="K40" s="2">
        <f>'unwed all ages races ethnicity'!AP35</f>
        <v>629</v>
      </c>
      <c r="L40" s="4">
        <f>(K40/'Births_&amp;_Birth_Rate_by_Residenc'!C35)*100</f>
        <v>59.961868446139178</v>
      </c>
      <c r="M40" s="4">
        <f>('unwed all ages white'!AP35/'Births_&amp;_Birth_Rate_by_Residenc'!E35)*100</f>
        <v>42.346938775510203</v>
      </c>
      <c r="N40" s="4">
        <f>('unwed all ages black'!AP35/'Births_&amp;_Birth_Rate_by_Residenc'!G35)*100</f>
        <v>86.117647058823536</v>
      </c>
      <c r="O40" s="4">
        <f>('unwed all ages hispanic'!AP35/'Births_&amp;_Birth_Rate_by_Residenc'!I35)*100</f>
        <v>45.161290322580641</v>
      </c>
      <c r="P40" s="6">
        <f>'unwed teen births'!B35</f>
        <v>11</v>
      </c>
      <c r="Q40" s="6">
        <f>'unwed teen births'!C35</f>
        <v>8</v>
      </c>
      <c r="R40" s="6">
        <f>'unwed teen births'!D35</f>
        <v>2</v>
      </c>
      <c r="S40" s="6">
        <f>'unwed teen births'!E35</f>
        <v>0</v>
      </c>
      <c r="T40" s="4">
        <f>(P40/'Births_&amp;_Birth_Rate_by_Residenc'!K35)*100</f>
        <v>84.615384615384613</v>
      </c>
      <c r="U40" s="4">
        <f>(P40/'Births_&amp;_Birth_Rate_by_Residenc'!B35)*100</f>
        <v>10.576923076923077</v>
      </c>
      <c r="V40" s="4">
        <f t="shared" si="1"/>
        <v>15.492957746478872</v>
      </c>
    </row>
    <row r="41" spans="1:22">
      <c r="A41" t="s">
        <v>33</v>
      </c>
      <c r="B41">
        <f>'unwed all ages races ethnicity'!AL36</f>
        <v>3322</v>
      </c>
      <c r="C41">
        <f>'unwed all ages white'!AL36</f>
        <v>1277</v>
      </c>
      <c r="D41">
        <f>'unwed all ages black'!AL36</f>
        <v>1611</v>
      </c>
      <c r="E41">
        <f>'unwed all ages hispanic'!AL36</f>
        <v>809</v>
      </c>
      <c r="F41" s="4">
        <f>(B41/'Births_&amp;_Birth_Rate_by_Residenc'!B36)*100</f>
        <v>34.396355353075172</v>
      </c>
      <c r="G41">
        <f t="shared" ref="G41:G72" si="2">_xlfn.RANK.EQ(F41,F$9:F$167,1)</f>
        <v>17</v>
      </c>
      <c r="H41" s="4">
        <f>(C41/'Births_&amp;_Birth_Rate_by_Residenc'!D36)*100</f>
        <v>24.333079268292682</v>
      </c>
      <c r="I41" s="4">
        <f>(D41/'Births_&amp;_Birth_Rate_by_Residenc'!F36)*100</f>
        <v>57.39223370146064</v>
      </c>
      <c r="J41" s="4">
        <f>(E41/'Births_&amp;_Birth_Rate_by_Residenc'!H36)*100</f>
        <v>47.254672897196258</v>
      </c>
      <c r="K41" s="2">
        <f>'unwed all ages races ethnicity'!AP36</f>
        <v>34448</v>
      </c>
      <c r="L41" s="4">
        <f>(K41/'Births_&amp;_Birth_Rate_by_Residenc'!C36)*100</f>
        <v>33.724277015252682</v>
      </c>
      <c r="M41" s="4">
        <f>('unwed all ages white'!AP36/'Births_&amp;_Birth_Rate_by_Residenc'!E36)*100</f>
        <v>23.56766856506351</v>
      </c>
      <c r="N41" s="4">
        <f>('unwed all ages black'!AP36/'Births_&amp;_Birth_Rate_by_Residenc'!G36)*100</f>
        <v>56.277569781665861</v>
      </c>
      <c r="O41" s="4">
        <f>('unwed all ages hispanic'!AP36/'Births_&amp;_Birth_Rate_by_Residenc'!I36)*100</f>
        <v>48.860113076782788</v>
      </c>
      <c r="P41" s="6">
        <f>'unwed teen births'!B36</f>
        <v>341</v>
      </c>
      <c r="Q41" s="6">
        <f>'unwed teen births'!C36</f>
        <v>153</v>
      </c>
      <c r="R41" s="6">
        <f>'unwed teen births'!D36</f>
        <v>145</v>
      </c>
      <c r="S41" s="6">
        <f>'unwed teen births'!E36</f>
        <v>106</v>
      </c>
      <c r="T41" s="4">
        <f>(P41/'Births_&amp;_Birth_Rate_by_Residenc'!K36)*100</f>
        <v>88.341968911917107</v>
      </c>
      <c r="U41" s="4">
        <f>(P41/'Births_&amp;_Birth_Rate_by_Residenc'!B36)*100</f>
        <v>3.5307517084282458</v>
      </c>
      <c r="V41" s="4">
        <f t="shared" ref="V41:V72" si="3">(P41/B41)*100</f>
        <v>10.264900662251655</v>
      </c>
    </row>
    <row r="42" spans="1:22">
      <c r="A42" t="s">
        <v>34</v>
      </c>
      <c r="B42">
        <f>'unwed all ages races ethnicity'!AL37</f>
        <v>325</v>
      </c>
      <c r="C42">
        <f>'unwed all ages white'!AL37</f>
        <v>160</v>
      </c>
      <c r="D42">
        <f>'unwed all ages black'!AL37</f>
        <v>140</v>
      </c>
      <c r="E42">
        <f>'unwed all ages hispanic'!AL37</f>
        <v>52</v>
      </c>
      <c r="F42" s="4">
        <f>(B42/'Births_&amp;_Birth_Rate_by_Residenc'!B37)*100</f>
        <v>52.931596091205215</v>
      </c>
      <c r="G42">
        <f t="shared" si="2"/>
        <v>91</v>
      </c>
      <c r="H42" s="4">
        <f>(C42/'Births_&amp;_Birth_Rate_by_Residenc'!D37)*100</f>
        <v>41.131105398457585</v>
      </c>
      <c r="I42" s="4">
        <f>(D42/'Births_&amp;_Birth_Rate_by_Residenc'!F37)*100</f>
        <v>77.777777777777786</v>
      </c>
      <c r="J42" s="4">
        <f>(E42/'Births_&amp;_Birth_Rate_by_Residenc'!H37)*100</f>
        <v>57.777777777777771</v>
      </c>
      <c r="K42" s="2">
        <f>'unwed all ages races ethnicity'!AP37</f>
        <v>3267</v>
      </c>
      <c r="L42" s="4">
        <f>(K42/'Births_&amp;_Birth_Rate_by_Residenc'!C37)*100</f>
        <v>51.134762873689155</v>
      </c>
      <c r="M42" s="4">
        <f>('unwed all ages white'!AP37/'Births_&amp;_Birth_Rate_by_Residenc'!E37)*100</f>
        <v>38.384358116799589</v>
      </c>
      <c r="N42" s="4">
        <f>('unwed all ages black'!AP37/'Births_&amp;_Birth_Rate_by_Residenc'!G37)*100</f>
        <v>78.205804749340373</v>
      </c>
      <c r="O42" s="4">
        <f>('unwed all ages hispanic'!AP37/'Births_&amp;_Birth_Rate_by_Residenc'!I37)*100</f>
        <v>48.355899419729212</v>
      </c>
      <c r="P42" s="6">
        <f>'unwed teen births'!B37</f>
        <v>75</v>
      </c>
      <c r="Q42" s="6">
        <f>'unwed teen births'!C37</f>
        <v>44</v>
      </c>
      <c r="R42" s="6">
        <f>'unwed teen births'!D37</f>
        <v>26</v>
      </c>
      <c r="S42" s="6">
        <f>'unwed teen births'!E37</f>
        <v>11</v>
      </c>
      <c r="T42" s="4">
        <f>(P42/'Births_&amp;_Birth_Rate_by_Residenc'!K37)*100</f>
        <v>83.333333333333343</v>
      </c>
      <c r="U42" s="4">
        <f>(P42/'Births_&amp;_Birth_Rate_by_Residenc'!B37)*100</f>
        <v>12.214983713355048</v>
      </c>
      <c r="V42" s="4">
        <f t="shared" si="3"/>
        <v>23.076923076923077</v>
      </c>
    </row>
    <row r="43" spans="1:22">
      <c r="A43" t="s">
        <v>35</v>
      </c>
      <c r="B43">
        <f>'unwed all ages races ethnicity'!AL38</f>
        <v>358</v>
      </c>
      <c r="C43">
        <f>'unwed all ages white'!AL38</f>
        <v>179</v>
      </c>
      <c r="D43">
        <f>'unwed all ages black'!AL38</f>
        <v>141</v>
      </c>
      <c r="E43">
        <f>'unwed all ages hispanic'!AL38</f>
        <v>114</v>
      </c>
      <c r="F43" s="4">
        <f>(B43/'Births_&amp;_Birth_Rate_by_Residenc'!B38)*100</f>
        <v>53.194650817236258</v>
      </c>
      <c r="G43">
        <f t="shared" si="2"/>
        <v>93</v>
      </c>
      <c r="H43" s="4">
        <f>(C43/'Births_&amp;_Birth_Rate_by_Residenc'!D38)*100</f>
        <v>41.920374707259953</v>
      </c>
      <c r="I43" s="4">
        <f>(D43/'Births_&amp;_Birth_Rate_by_Residenc'!F38)*100</f>
        <v>85.454545454545453</v>
      </c>
      <c r="J43" s="4">
        <f>(E43/'Births_&amp;_Birth_Rate_by_Residenc'!H38)*100</f>
        <v>57.575757575757578</v>
      </c>
      <c r="K43" s="2">
        <f>'unwed all ages races ethnicity'!AP38</f>
        <v>4113</v>
      </c>
      <c r="L43" s="4">
        <f>(K43/'Births_&amp;_Birth_Rate_by_Residenc'!C38)*100</f>
        <v>53.976377952755904</v>
      </c>
      <c r="M43" s="4">
        <f>('unwed all ages white'!AP38/'Births_&amp;_Birth_Rate_by_Residenc'!E38)*100</f>
        <v>40.885416666666671</v>
      </c>
      <c r="N43" s="4">
        <f>('unwed all ages black'!AP38/'Births_&amp;_Birth_Rate_by_Residenc'!G38)*100</f>
        <v>85.316077650572424</v>
      </c>
      <c r="O43" s="4">
        <f>('unwed all ages hispanic'!AP38/'Births_&amp;_Birth_Rate_by_Residenc'!I38)*100</f>
        <v>58.863525983487129</v>
      </c>
      <c r="P43" s="6">
        <f>'unwed teen births'!B38</f>
        <v>62</v>
      </c>
      <c r="Q43" s="6">
        <f>'unwed teen births'!C38</f>
        <v>37</v>
      </c>
      <c r="R43" s="6">
        <f>'unwed teen births'!D38</f>
        <v>17</v>
      </c>
      <c r="S43" s="6">
        <f>'unwed teen births'!E38</f>
        <v>21</v>
      </c>
      <c r="T43" s="4">
        <f>(P43/'Births_&amp;_Birth_Rate_by_Residenc'!K38)*100</f>
        <v>84.93150684931507</v>
      </c>
      <c r="U43" s="4">
        <f>(P43/'Births_&amp;_Birth_Rate_by_Residenc'!B38)*100</f>
        <v>9.212481426448738</v>
      </c>
      <c r="V43" s="4">
        <f t="shared" si="3"/>
        <v>17.318435754189945</v>
      </c>
    </row>
    <row r="44" spans="1:22">
      <c r="A44" t="s">
        <v>36</v>
      </c>
      <c r="B44">
        <f>'unwed all ages races ethnicity'!AL39</f>
        <v>397</v>
      </c>
      <c r="C44">
        <f>'unwed all ages white'!AL39</f>
        <v>224</v>
      </c>
      <c r="D44">
        <f>'unwed all ages black'!AL39</f>
        <v>125</v>
      </c>
      <c r="E44">
        <f>'unwed all ages hispanic'!AL39</f>
        <v>39</v>
      </c>
      <c r="F44" s="4">
        <f>(B44/'Births_&amp;_Birth_Rate_by_Residenc'!B39)*100</f>
        <v>23.001158748551564</v>
      </c>
      <c r="G44">
        <f t="shared" si="2"/>
        <v>4</v>
      </c>
      <c r="H44" s="4">
        <f>(C44/'Births_&amp;_Birth_Rate_by_Residenc'!D39)*100</f>
        <v>17.919999999999998</v>
      </c>
      <c r="I44" s="4">
        <f>(D44/'Births_&amp;_Birth_Rate_by_Residenc'!F39)*100</f>
        <v>46.81647940074906</v>
      </c>
      <c r="J44" s="4">
        <f>(E44/'Births_&amp;_Birth_Rate_by_Residenc'!H39)*100</f>
        <v>28.676470588235293</v>
      </c>
      <c r="K44" s="2">
        <f>'unwed all ages races ethnicity'!AP39</f>
        <v>3956</v>
      </c>
      <c r="L44" s="4">
        <f>(K44/'Births_&amp;_Birth_Rate_by_Residenc'!C39)*100</f>
        <v>26.145000330447427</v>
      </c>
      <c r="M44" s="4">
        <f>('unwed all ages white'!AP39/'Births_&amp;_Birth_Rate_by_Residenc'!E39)*100</f>
        <v>21.267715850795582</v>
      </c>
      <c r="N44" s="4">
        <f>('unwed all ages black'!AP39/'Births_&amp;_Birth_Rate_by_Residenc'!G39)*100</f>
        <v>48.729184925503944</v>
      </c>
      <c r="O44" s="4">
        <f>('unwed all ages hispanic'!AP39/'Births_&amp;_Birth_Rate_by_Residenc'!I39)*100</f>
        <v>32.09028459273798</v>
      </c>
      <c r="P44" s="6">
        <f>'unwed teen births'!B39</f>
        <v>40</v>
      </c>
      <c r="Q44" s="6">
        <f>'unwed teen births'!C39</f>
        <v>27</v>
      </c>
      <c r="R44" s="6">
        <f>'unwed teen births'!D39</f>
        <v>11</v>
      </c>
      <c r="S44" s="6">
        <f>'unwed teen births'!E39</f>
        <v>1</v>
      </c>
      <c r="T44" s="4">
        <f>(P44/'Births_&amp;_Birth_Rate_by_Residenc'!K39)*100</f>
        <v>81.632653061224488</v>
      </c>
      <c r="U44" s="4">
        <f>(P44/'Births_&amp;_Birth_Rate_by_Residenc'!B39)*100</f>
        <v>2.3174971031286211</v>
      </c>
      <c r="V44" s="4">
        <f t="shared" si="3"/>
        <v>10.075566750629724</v>
      </c>
    </row>
    <row r="45" spans="1:22">
      <c r="A45" t="s">
        <v>37</v>
      </c>
      <c r="B45">
        <f>'unwed all ages races ethnicity'!AL40</f>
        <v>118</v>
      </c>
      <c r="C45">
        <f>'unwed all ages white'!AL40</f>
        <v>51</v>
      </c>
      <c r="D45">
        <f>'unwed all ages black'!AL40</f>
        <v>64</v>
      </c>
      <c r="E45">
        <f>'unwed all ages hispanic'!AL40</f>
        <v>9</v>
      </c>
      <c r="F45" s="4">
        <f>(B45/'Births_&amp;_Birth_Rate_by_Residenc'!B40)*100</f>
        <v>51.754385964912288</v>
      </c>
      <c r="G45">
        <f t="shared" si="2"/>
        <v>87</v>
      </c>
      <c r="H45" s="4">
        <f>(C45/'Births_&amp;_Birth_Rate_by_Residenc'!D40)*100</f>
        <v>37.5</v>
      </c>
      <c r="I45" s="4">
        <f>(D45/'Births_&amp;_Birth_Rate_by_Residenc'!F40)*100</f>
        <v>80</v>
      </c>
      <c r="J45" s="4">
        <f>(E45/'Births_&amp;_Birth_Rate_by_Residenc'!H40)*100</f>
        <v>52.941176470588239</v>
      </c>
      <c r="K45" s="2">
        <f>'unwed all ages races ethnicity'!AP40</f>
        <v>1191</v>
      </c>
      <c r="L45" s="4">
        <f>(K45/'Births_&amp;_Birth_Rate_by_Residenc'!C40)*100</f>
        <v>47.469111199681144</v>
      </c>
      <c r="M45" s="4">
        <f>('unwed all ages white'!AP40/'Births_&amp;_Birth_Rate_by_Residenc'!E40)*100</f>
        <v>33.642547928262211</v>
      </c>
      <c r="N45" s="4">
        <f>('unwed all ages black'!AP40/'Births_&amp;_Birth_Rate_by_Residenc'!G40)*100</f>
        <v>77.70700636942675</v>
      </c>
      <c r="O45" s="4">
        <f>('unwed all ages hispanic'!AP40/'Births_&amp;_Birth_Rate_by_Residenc'!I40)*100</f>
        <v>54.504504504504503</v>
      </c>
      <c r="P45" s="6">
        <f>'unwed teen births'!B40</f>
        <v>27</v>
      </c>
      <c r="Q45" s="6">
        <f>'unwed teen births'!C40</f>
        <v>14</v>
      </c>
      <c r="R45" s="6">
        <f>'unwed teen births'!D40</f>
        <v>12</v>
      </c>
      <c r="S45" s="6">
        <f>'unwed teen births'!E40</f>
        <v>3</v>
      </c>
      <c r="T45" s="4">
        <f>(P45/'Births_&amp;_Birth_Rate_by_Residenc'!K40)*100</f>
        <v>72.972972972972968</v>
      </c>
      <c r="U45" s="4">
        <f>(P45/'Births_&amp;_Birth_Rate_by_Residenc'!B40)*100</f>
        <v>11.842105263157894</v>
      </c>
      <c r="V45" s="4">
        <f t="shared" si="3"/>
        <v>22.881355932203391</v>
      </c>
    </row>
    <row r="46" spans="1:22">
      <c r="A46" t="s">
        <v>38</v>
      </c>
      <c r="B46">
        <f>'unwed all ages races ethnicity'!AL41</f>
        <v>626</v>
      </c>
      <c r="C46">
        <f>'unwed all ages white'!AL41</f>
        <v>293</v>
      </c>
      <c r="D46">
        <f>'unwed all ages black'!AL41</f>
        <v>270</v>
      </c>
      <c r="E46">
        <f>'unwed all ages hispanic'!AL41</f>
        <v>75</v>
      </c>
      <c r="F46" s="4">
        <f>(B46/'Births_&amp;_Birth_Rate_by_Residenc'!B41)*100</f>
        <v>36.715542521994131</v>
      </c>
      <c r="G46">
        <f t="shared" si="2"/>
        <v>28</v>
      </c>
      <c r="H46" s="4">
        <f>(C46/'Births_&amp;_Birth_Rate_by_Residenc'!D41)*100</f>
        <v>24.477861319966582</v>
      </c>
      <c r="I46" s="4">
        <f>(D46/'Births_&amp;_Birth_Rate_by_Residenc'!F41)*100</f>
        <v>76.487252124645892</v>
      </c>
      <c r="J46" s="4">
        <f>(E46/'Births_&amp;_Birth_Rate_by_Residenc'!H41)*100</f>
        <v>55.970149253731336</v>
      </c>
      <c r="K46" s="2">
        <f>'unwed all ages races ethnicity'!AP41</f>
        <v>5804</v>
      </c>
      <c r="L46" s="4">
        <f>(K46/'Births_&amp;_Birth_Rate_by_Residenc'!C41)*100</f>
        <v>34.559961891151602</v>
      </c>
      <c r="M46" s="4">
        <f>('unwed all ages white'!AP41/'Births_&amp;_Birth_Rate_by_Residenc'!E41)*100</f>
        <v>23.403554970375247</v>
      </c>
      <c r="N46" s="4">
        <f>('unwed all ages black'!AP41/'Births_&amp;_Birth_Rate_by_Residenc'!G41)*100</f>
        <v>73.938282920867707</v>
      </c>
      <c r="O46" s="4">
        <f>('unwed all ages hispanic'!AP41/'Births_&amp;_Birth_Rate_by_Residenc'!I41)*100</f>
        <v>46.868547832071577</v>
      </c>
      <c r="P46" s="6">
        <f>'unwed teen births'!B41</f>
        <v>95</v>
      </c>
      <c r="Q46" s="6">
        <f>'unwed teen births'!C41</f>
        <v>46</v>
      </c>
      <c r="R46" s="6">
        <f>'unwed teen births'!D41</f>
        <v>40</v>
      </c>
      <c r="S46" s="6">
        <f>'unwed teen births'!E41</f>
        <v>3</v>
      </c>
      <c r="T46" s="4">
        <f>(P46/'Births_&amp;_Birth_Rate_by_Residenc'!K41)*100</f>
        <v>87.155963302752298</v>
      </c>
      <c r="U46" s="4">
        <f>(P46/'Births_&amp;_Birth_Rate_by_Residenc'!B41)*100</f>
        <v>5.5718475073313778</v>
      </c>
      <c r="V46" s="4">
        <f t="shared" si="3"/>
        <v>15.175718849840255</v>
      </c>
    </row>
    <row r="47" spans="1:22">
      <c r="A47" t="s">
        <v>39</v>
      </c>
      <c r="B47">
        <f>'unwed all ages races ethnicity'!AL42</f>
        <v>63</v>
      </c>
      <c r="C47">
        <f>'unwed all ages white'!AL42</f>
        <v>38</v>
      </c>
      <c r="D47">
        <f>'unwed all ages black'!AL42</f>
        <v>25</v>
      </c>
      <c r="E47">
        <f>'unwed all ages hispanic'!AL42</f>
        <v>2</v>
      </c>
      <c r="F47" s="4">
        <f>(B47/'Births_&amp;_Birth_Rate_by_Residenc'!B42)*100</f>
        <v>44.05594405594406</v>
      </c>
      <c r="G47">
        <f t="shared" si="2"/>
        <v>47</v>
      </c>
      <c r="H47" s="4">
        <f>(C47/'Births_&amp;_Birth_Rate_by_Residenc'!D42)*100</f>
        <v>36.19047619047619</v>
      </c>
      <c r="I47" s="4">
        <f>(D47/'Births_&amp;_Birth_Rate_by_Residenc'!F42)*100</f>
        <v>75.757575757575751</v>
      </c>
      <c r="J47" s="4">
        <f>(E47/'Births_&amp;_Birth_Rate_by_Residenc'!H42)*100</f>
        <v>28.571428571428569</v>
      </c>
      <c r="K47" s="2">
        <f>'unwed all ages races ethnicity'!AP42</f>
        <v>657</v>
      </c>
      <c r="L47" s="4">
        <f>(K47/'Births_&amp;_Birth_Rate_by_Residenc'!C42)*100</f>
        <v>44.602851323828915</v>
      </c>
      <c r="M47" s="4">
        <f>('unwed all ages white'!AP42/'Births_&amp;_Birth_Rate_by_Residenc'!E42)*100</f>
        <v>36.307420494699649</v>
      </c>
      <c r="N47" s="4">
        <f>('unwed all ages black'!AP42/'Births_&amp;_Birth_Rate_by_Residenc'!G42)*100</f>
        <v>80.21201413427562</v>
      </c>
      <c r="O47" s="4">
        <f>('unwed all ages hispanic'!AP42/'Births_&amp;_Birth_Rate_by_Residenc'!I42)*100</f>
        <v>52.941176470588239</v>
      </c>
      <c r="P47" s="6">
        <f>'unwed teen births'!B42</f>
        <v>8</v>
      </c>
      <c r="Q47" s="6">
        <f>'unwed teen births'!C42</f>
        <v>4</v>
      </c>
      <c r="R47" s="6">
        <f>'unwed teen births'!D42</f>
        <v>4</v>
      </c>
      <c r="S47" s="6">
        <f>'unwed teen births'!E42</f>
        <v>0</v>
      </c>
      <c r="T47" s="4">
        <f>(P47/'Births_&amp;_Birth_Rate_by_Residenc'!K42)*100</f>
        <v>100</v>
      </c>
      <c r="U47" s="4">
        <f>(P47/'Births_&amp;_Birth_Rate_by_Residenc'!B42)*100</f>
        <v>5.5944055944055942</v>
      </c>
      <c r="V47" s="4">
        <f t="shared" si="3"/>
        <v>12.698412698412698</v>
      </c>
    </row>
    <row r="48" spans="1:22">
      <c r="A48" t="s">
        <v>40</v>
      </c>
      <c r="B48">
        <f>'unwed all ages races ethnicity'!AL43</f>
        <v>195</v>
      </c>
      <c r="C48">
        <f>'unwed all ages white'!AL43</f>
        <v>31</v>
      </c>
      <c r="D48">
        <f>'unwed all ages black'!AL43</f>
        <v>157</v>
      </c>
      <c r="E48">
        <f>'unwed all ages hispanic'!AL43</f>
        <v>8</v>
      </c>
      <c r="F48" s="4">
        <f>(B48/'Births_&amp;_Birth_Rate_by_Residenc'!B43)*100</f>
        <v>68.661971830985919</v>
      </c>
      <c r="G48">
        <f t="shared" si="2"/>
        <v>149</v>
      </c>
      <c r="H48" s="4">
        <f>(C48/'Births_&amp;_Birth_Rate_by_Residenc'!D43)*100</f>
        <v>33.695652173913047</v>
      </c>
      <c r="I48" s="4">
        <f>(D48/'Births_&amp;_Birth_Rate_by_Residenc'!F43)*100</f>
        <v>87.222222222222229</v>
      </c>
      <c r="J48" s="4">
        <f>(E48/'Births_&amp;_Birth_Rate_by_Residenc'!H43)*100</f>
        <v>57.142857142857139</v>
      </c>
      <c r="K48" s="2">
        <f>'unwed all ages races ethnicity'!AP43</f>
        <v>2275</v>
      </c>
      <c r="L48" s="4">
        <f>(K48/'Births_&amp;_Birth_Rate_by_Residenc'!C43)*100</f>
        <v>67.307692307692307</v>
      </c>
      <c r="M48" s="4">
        <f>('unwed all ages white'!AP43/'Births_&amp;_Birth_Rate_by_Residenc'!E43)*100</f>
        <v>41.89991518235793</v>
      </c>
      <c r="N48" s="4">
        <f>('unwed all ages black'!AP43/'Births_&amp;_Birth_Rate_by_Residenc'!G43)*100</f>
        <v>85.198193677872553</v>
      </c>
      <c r="O48" s="4">
        <f>('unwed all ages hispanic'!AP43/'Births_&amp;_Birth_Rate_by_Residenc'!I43)*100</f>
        <v>58.602150537634415</v>
      </c>
      <c r="P48" s="6">
        <f>'unwed teen births'!B43</f>
        <v>38</v>
      </c>
      <c r="Q48" s="6">
        <f>'unwed teen births'!C43</f>
        <v>5</v>
      </c>
      <c r="R48" s="6">
        <f>'unwed teen births'!D43</f>
        <v>30</v>
      </c>
      <c r="S48" s="6">
        <f>'unwed teen births'!E43</f>
        <v>2</v>
      </c>
      <c r="T48" s="4">
        <f>(P48/'Births_&amp;_Birth_Rate_by_Residenc'!K43)*100</f>
        <v>92.682926829268297</v>
      </c>
      <c r="U48" s="4">
        <f>(P48/'Births_&amp;_Birth_Rate_by_Residenc'!B43)*100</f>
        <v>13.380281690140844</v>
      </c>
      <c r="V48" s="4">
        <f t="shared" si="3"/>
        <v>19.487179487179489</v>
      </c>
    </row>
    <row r="49" spans="1:22">
      <c r="A49" t="s">
        <v>41</v>
      </c>
      <c r="B49">
        <f>'unwed all ages races ethnicity'!AL44</f>
        <v>53</v>
      </c>
      <c r="C49">
        <f>'unwed all ages white'!AL44</f>
        <v>50</v>
      </c>
      <c r="D49">
        <f>'unwed all ages black'!AL44</f>
        <v>0</v>
      </c>
      <c r="E49">
        <f>'unwed all ages hispanic'!AL44</f>
        <v>1</v>
      </c>
      <c r="F49" s="4">
        <f>(B49/'Births_&amp;_Birth_Rate_by_Residenc'!B44)*100</f>
        <v>35.099337748344375</v>
      </c>
      <c r="G49">
        <f t="shared" si="2"/>
        <v>21</v>
      </c>
      <c r="H49" s="4">
        <f>(C49/'Births_&amp;_Birth_Rate_by_Residenc'!D44)*100</f>
        <v>34.482758620689658</v>
      </c>
      <c r="I49" s="4" t="e">
        <f>(D49/'Births_&amp;_Birth_Rate_by_Residenc'!F44)*100</f>
        <v>#DIV/0!</v>
      </c>
      <c r="J49" s="4">
        <f>(E49/'Births_&amp;_Birth_Rate_by_Residenc'!H44)*100</f>
        <v>50</v>
      </c>
      <c r="K49" s="2">
        <f>'unwed all ages races ethnicity'!AP44</f>
        <v>431</v>
      </c>
      <c r="L49" s="4">
        <f>(K49/'Births_&amp;_Birth_Rate_by_Residenc'!C44)*100</f>
        <v>25.624256837098692</v>
      </c>
      <c r="M49" s="4">
        <f>('unwed all ages white'!AP44/'Births_&amp;_Birth_Rate_by_Residenc'!E44)*100</f>
        <v>25.782227784730914</v>
      </c>
      <c r="N49" s="4">
        <f>('unwed all ages black'!AP44/'Births_&amp;_Birth_Rate_by_Residenc'!G44)*100</f>
        <v>54.54545454545454</v>
      </c>
      <c r="O49" s="4">
        <f>('unwed all ages hispanic'!AP44/'Births_&amp;_Birth_Rate_by_Residenc'!I44)*100</f>
        <v>32</v>
      </c>
      <c r="P49" s="6">
        <f>'unwed teen births'!B44</f>
        <v>10</v>
      </c>
      <c r="Q49" s="6">
        <f>'unwed teen births'!C44</f>
        <v>10</v>
      </c>
      <c r="R49" s="6">
        <f>'unwed teen births'!D44</f>
        <v>0</v>
      </c>
      <c r="S49" s="6">
        <f>'unwed teen births'!E44</f>
        <v>0</v>
      </c>
      <c r="T49" s="4">
        <f>(P49/'Births_&amp;_Birth_Rate_by_Residenc'!K44)*100</f>
        <v>100</v>
      </c>
      <c r="U49" s="4">
        <f>(P49/'Births_&amp;_Birth_Rate_by_Residenc'!B44)*100</f>
        <v>6.6225165562913908</v>
      </c>
      <c r="V49" s="4">
        <f t="shared" si="3"/>
        <v>18.867924528301888</v>
      </c>
    </row>
    <row r="50" spans="1:22">
      <c r="A50" t="s">
        <v>42</v>
      </c>
      <c r="B50">
        <f>'unwed all ages races ethnicity'!AL45</f>
        <v>78</v>
      </c>
      <c r="C50">
        <f>'unwed all ages white'!AL45</f>
        <v>72</v>
      </c>
      <c r="D50">
        <f>'unwed all ages black'!AL45</f>
        <v>2</v>
      </c>
      <c r="E50">
        <f>'unwed all ages hispanic'!AL45</f>
        <v>6</v>
      </c>
      <c r="F50" s="4">
        <f>(B50/'Births_&amp;_Birth_Rate_by_Residenc'!B45)*100</f>
        <v>34.666666666666671</v>
      </c>
      <c r="G50">
        <f t="shared" si="2"/>
        <v>18</v>
      </c>
      <c r="H50" s="4">
        <f>(C50/'Births_&amp;_Birth_Rate_by_Residenc'!D45)*100</f>
        <v>33.644859813084111</v>
      </c>
      <c r="I50" s="4">
        <f>(D50/'Births_&amp;_Birth_Rate_by_Residenc'!F45)*100</f>
        <v>100</v>
      </c>
      <c r="J50" s="4">
        <f>(E50/'Births_&amp;_Birth_Rate_by_Residenc'!H45)*100</f>
        <v>33.333333333333329</v>
      </c>
      <c r="K50" s="2">
        <f>'unwed all ages races ethnicity'!AP45</f>
        <v>740</v>
      </c>
      <c r="L50" s="4">
        <f>(K50/'Births_&amp;_Birth_Rate_by_Residenc'!C45)*100</f>
        <v>30.069077610727348</v>
      </c>
      <c r="M50" s="4">
        <f>('unwed all ages white'!AP45/'Births_&amp;_Birth_Rate_by_Residenc'!E45)*100</f>
        <v>29.862038273253226</v>
      </c>
      <c r="N50" s="4">
        <f>('unwed all ages black'!AP45/'Births_&amp;_Birth_Rate_by_Residenc'!G45)*100</f>
        <v>61.53846153846154</v>
      </c>
      <c r="O50" s="4">
        <f>('unwed all ages hispanic'!AP45/'Births_&amp;_Birth_Rate_by_Residenc'!I45)*100</f>
        <v>47.674418604651166</v>
      </c>
      <c r="P50" s="6">
        <f>'unwed teen births'!B45</f>
        <v>9</v>
      </c>
      <c r="Q50" s="6">
        <f>'unwed teen births'!C45</f>
        <v>9</v>
      </c>
      <c r="R50" s="6">
        <f>'unwed teen births'!D45</f>
        <v>0</v>
      </c>
      <c r="S50" s="6">
        <f>'unwed teen births'!E45</f>
        <v>1</v>
      </c>
      <c r="T50" s="4">
        <f>(P50/'Births_&amp;_Birth_Rate_by_Residenc'!K45)*100</f>
        <v>69.230769230769226</v>
      </c>
      <c r="U50" s="4">
        <f>(P50/'Births_&amp;_Birth_Rate_by_Residenc'!B45)*100</f>
        <v>4</v>
      </c>
      <c r="V50" s="4">
        <f t="shared" si="3"/>
        <v>11.538461538461538</v>
      </c>
    </row>
    <row r="51" spans="1:22">
      <c r="A51" t="s">
        <v>43</v>
      </c>
      <c r="B51">
        <f>'unwed all ages races ethnicity'!AL46</f>
        <v>204</v>
      </c>
      <c r="C51">
        <f>'unwed all ages white'!AL46</f>
        <v>59</v>
      </c>
      <c r="D51">
        <f>'unwed all ages black'!AL46</f>
        <v>139</v>
      </c>
      <c r="E51">
        <f>'unwed all ages hispanic'!AL46</f>
        <v>7</v>
      </c>
      <c r="F51" s="4">
        <f>(B51/'Births_&amp;_Birth_Rate_by_Residenc'!B46)*100</f>
        <v>59.649122807017541</v>
      </c>
      <c r="G51">
        <f t="shared" si="2"/>
        <v>124</v>
      </c>
      <c r="H51" s="4">
        <f>(C51/'Births_&amp;_Birth_Rate_by_Residenc'!D46)*100</f>
        <v>37.341772151898731</v>
      </c>
      <c r="I51" s="4">
        <f>(D51/'Births_&amp;_Birth_Rate_by_Residenc'!F46)*100</f>
        <v>79.885057471264361</v>
      </c>
      <c r="J51" s="4">
        <f>(E51/'Births_&amp;_Birth_Rate_by_Residenc'!H46)*100</f>
        <v>53.846153846153847</v>
      </c>
      <c r="K51" s="2">
        <f>'unwed all ages races ethnicity'!AP46</f>
        <v>2390</v>
      </c>
      <c r="L51" s="4">
        <f>(K51/'Births_&amp;_Birth_Rate_by_Residenc'!C46)*100</f>
        <v>59.944820667168294</v>
      </c>
      <c r="M51" s="4">
        <f>('unwed all ages white'!AP46/'Births_&amp;_Birth_Rate_by_Residenc'!E46)*100</f>
        <v>38.274932614555254</v>
      </c>
      <c r="N51" s="4">
        <f>('unwed all ages black'!AP46/'Births_&amp;_Birth_Rate_by_Residenc'!G46)*100</f>
        <v>83.007915567282325</v>
      </c>
      <c r="O51" s="4">
        <f>('unwed all ages hispanic'!AP46/'Births_&amp;_Birth_Rate_by_Residenc'!I46)*100</f>
        <v>57.095709570957098</v>
      </c>
      <c r="P51" s="6">
        <f>'unwed teen births'!B46</f>
        <v>55</v>
      </c>
      <c r="Q51" s="6">
        <f>'unwed teen births'!C46</f>
        <v>19</v>
      </c>
      <c r="R51" s="6">
        <f>'unwed teen births'!D46</f>
        <v>36</v>
      </c>
      <c r="S51" s="6">
        <f>'unwed teen births'!E46</f>
        <v>0</v>
      </c>
      <c r="T51" s="4">
        <f>(P51/'Births_&amp;_Birth_Rate_by_Residenc'!K46)*100</f>
        <v>93.220338983050837</v>
      </c>
      <c r="U51" s="4">
        <f>(P51/'Births_&amp;_Birth_Rate_by_Residenc'!B46)*100</f>
        <v>16.081871345029239</v>
      </c>
      <c r="V51" s="4">
        <f t="shared" si="3"/>
        <v>26.96078431372549</v>
      </c>
    </row>
    <row r="52" spans="1:22">
      <c r="A52" t="s">
        <v>44</v>
      </c>
      <c r="B52">
        <f>'unwed all ages races ethnicity'!AL47</f>
        <v>5159</v>
      </c>
      <c r="C52">
        <f>'unwed all ages white'!AL47</f>
        <v>500</v>
      </c>
      <c r="D52">
        <f>'unwed all ages black'!AL47</f>
        <v>3643</v>
      </c>
      <c r="E52">
        <f>'unwed all ages hispanic'!AL47</f>
        <v>971</v>
      </c>
      <c r="F52" s="4">
        <f>(B52/'Births_&amp;_Birth_Rate_by_Residenc'!B47)*100</f>
        <v>47.144293155441837</v>
      </c>
      <c r="G52">
        <f t="shared" si="2"/>
        <v>66</v>
      </c>
      <c r="H52" s="4">
        <f>(C52/'Births_&amp;_Birth_Rate_by_Residenc'!D47)*100</f>
        <v>16.661112962345882</v>
      </c>
      <c r="I52" s="4">
        <f>(D52/'Births_&amp;_Birth_Rate_by_Residenc'!F47)*100</f>
        <v>69.179642992783897</v>
      </c>
      <c r="J52" s="4">
        <f>(E52/'Births_&amp;_Birth_Rate_by_Residenc'!H47)*100</f>
        <v>61.572606214331003</v>
      </c>
      <c r="K52" s="2">
        <f>'unwed all ages races ethnicity'!AP47</f>
        <v>55248</v>
      </c>
      <c r="L52" s="4">
        <f>(K52/'Births_&amp;_Birth_Rate_by_Residenc'!C47)*100</f>
        <v>48.930140286240615</v>
      </c>
      <c r="M52" s="4">
        <f>('unwed all ages white'!AP47/'Births_&amp;_Birth_Rate_by_Residenc'!E47)*100</f>
        <v>20.573180076628354</v>
      </c>
      <c r="N52" s="4">
        <f>('unwed all ages black'!AP47/'Births_&amp;_Birth_Rate_by_Residenc'!G47)*100</f>
        <v>68.134623534397505</v>
      </c>
      <c r="O52" s="4">
        <f>('unwed all ages hispanic'!AP47/'Births_&amp;_Birth_Rate_by_Residenc'!I47)*100</f>
        <v>60.798718515245255</v>
      </c>
      <c r="P52" s="6">
        <f>'unwed teen births'!B47</f>
        <v>538</v>
      </c>
      <c r="Q52" s="6">
        <f>'unwed teen births'!C47</f>
        <v>51</v>
      </c>
      <c r="R52" s="6">
        <f>'unwed teen births'!D47</f>
        <v>363</v>
      </c>
      <c r="S52" s="6">
        <f>'unwed teen births'!E47</f>
        <v>127</v>
      </c>
      <c r="T52" s="4">
        <f>(P52/'Births_&amp;_Birth_Rate_by_Residenc'!K47)*100</f>
        <v>92.439862542955325</v>
      </c>
      <c r="U52" s="4">
        <f>(P52/'Births_&amp;_Birth_Rate_by_Residenc'!B47)*100</f>
        <v>4.9163849035913376</v>
      </c>
      <c r="V52" s="4">
        <f t="shared" si="3"/>
        <v>10.428377592556696</v>
      </c>
    </row>
    <row r="53" spans="1:22">
      <c r="A53" t="s">
        <v>45</v>
      </c>
      <c r="B53">
        <f>'unwed all ages races ethnicity'!AL48</f>
        <v>114</v>
      </c>
      <c r="C53">
        <f>'unwed all ages white'!AL48</f>
        <v>48</v>
      </c>
      <c r="D53">
        <f>'unwed all ages black'!AL48</f>
        <v>61</v>
      </c>
      <c r="E53">
        <f>'unwed all ages hispanic'!AL48</f>
        <v>4</v>
      </c>
      <c r="F53" s="4">
        <f>(B53/'Births_&amp;_Birth_Rate_by_Residenc'!B48)*100</f>
        <v>50</v>
      </c>
      <c r="G53">
        <f t="shared" si="2"/>
        <v>82</v>
      </c>
      <c r="H53" s="4">
        <f>(C53/'Births_&amp;_Birth_Rate_by_Residenc'!D48)*100</f>
        <v>35.036496350364963</v>
      </c>
      <c r="I53" s="4">
        <f>(D53/'Births_&amp;_Birth_Rate_by_Residenc'!F48)*100</f>
        <v>72.61904761904762</v>
      </c>
      <c r="J53" s="4">
        <f>(E53/'Births_&amp;_Birth_Rate_by_Residenc'!H48)*100</f>
        <v>57.142857142857139</v>
      </c>
      <c r="K53" s="2">
        <f>'unwed all ages races ethnicity'!AP48</f>
        <v>1321</v>
      </c>
      <c r="L53" s="4">
        <f>(K53/'Births_&amp;_Birth_Rate_by_Residenc'!C48)*100</f>
        <v>49.736445783132531</v>
      </c>
      <c r="M53" s="4">
        <f>('unwed all ages white'!AP48/'Births_&amp;_Birth_Rate_by_Residenc'!E48)*100</f>
        <v>35.178571428571431</v>
      </c>
      <c r="N53" s="4">
        <f>('unwed all ages black'!AP48/'Births_&amp;_Birth_Rate_by_Residenc'!G48)*100</f>
        <v>78.874856486796787</v>
      </c>
      <c r="O53" s="4">
        <f>('unwed all ages hispanic'!AP48/'Births_&amp;_Birth_Rate_by_Residenc'!I48)*100</f>
        <v>56.410256410256409</v>
      </c>
      <c r="P53" s="6">
        <f>'unwed teen births'!B48</f>
        <v>27</v>
      </c>
      <c r="Q53" s="6">
        <f>'unwed teen births'!C48</f>
        <v>11</v>
      </c>
      <c r="R53" s="6">
        <f>'unwed teen births'!D48</f>
        <v>14</v>
      </c>
      <c r="S53" s="6">
        <f>'unwed teen births'!E48</f>
        <v>2</v>
      </c>
      <c r="T53" s="4">
        <f>(P53/'Births_&amp;_Birth_Rate_by_Residenc'!K48)*100</f>
        <v>90</v>
      </c>
      <c r="U53" s="4">
        <f>(P53/'Births_&amp;_Birth_Rate_by_Residenc'!B48)*100</f>
        <v>11.842105263157894</v>
      </c>
      <c r="V53" s="4">
        <f t="shared" si="3"/>
        <v>23.684210526315788</v>
      </c>
    </row>
    <row r="54" spans="1:22">
      <c r="A54" t="s">
        <v>46</v>
      </c>
      <c r="B54">
        <f>'unwed all ages races ethnicity'!AL49</f>
        <v>62</v>
      </c>
      <c r="C54">
        <f>'unwed all ages white'!AL49</f>
        <v>18</v>
      </c>
      <c r="D54">
        <f>'unwed all ages black'!AL49</f>
        <v>37</v>
      </c>
      <c r="E54">
        <f>'unwed all ages hispanic'!AL49</f>
        <v>9</v>
      </c>
      <c r="F54" s="4">
        <f>(B54/'Births_&amp;_Birth_Rate_by_Residenc'!B49)*100</f>
        <v>65.957446808510639</v>
      </c>
      <c r="G54">
        <f t="shared" si="2"/>
        <v>143</v>
      </c>
      <c r="H54" s="4">
        <f>(C54/'Births_&amp;_Birth_Rate_by_Residenc'!D49)*100</f>
        <v>47.368421052631575</v>
      </c>
      <c r="I54" s="4">
        <f>(D54/'Births_&amp;_Birth_Rate_by_Residenc'!F49)*100</f>
        <v>80.434782608695656</v>
      </c>
      <c r="J54" s="4">
        <f>(E54/'Births_&amp;_Birth_Rate_by_Residenc'!H49)*100</f>
        <v>75</v>
      </c>
      <c r="K54" s="2">
        <f>'unwed all ages races ethnicity'!AP49</f>
        <v>859</v>
      </c>
      <c r="L54" s="4">
        <f>(K54/'Births_&amp;_Birth_Rate_by_Residenc'!C49)*100</f>
        <v>59.860627177700344</v>
      </c>
      <c r="M54" s="4">
        <f>('unwed all ages white'!AP49/'Births_&amp;_Birth_Rate_by_Residenc'!E49)*100</f>
        <v>37.269372693726936</v>
      </c>
      <c r="N54" s="4">
        <f>('unwed all ages black'!AP49/'Births_&amp;_Birth_Rate_by_Residenc'!G49)*100</f>
        <v>81.303116147308785</v>
      </c>
      <c r="O54" s="4">
        <f>('unwed all ages hispanic'!AP49/'Births_&amp;_Birth_Rate_by_Residenc'!I49)*100</f>
        <v>67.179487179487168</v>
      </c>
      <c r="P54" s="6">
        <f>'unwed teen births'!B49</f>
        <v>17</v>
      </c>
      <c r="Q54" s="6">
        <f>'unwed teen births'!C49</f>
        <v>5</v>
      </c>
      <c r="R54" s="6">
        <f>'unwed teen births'!D49</f>
        <v>10</v>
      </c>
      <c r="S54" s="6">
        <f>'unwed teen births'!E49</f>
        <v>2</v>
      </c>
      <c r="T54" s="4">
        <f>(P54/'Births_&amp;_Birth_Rate_by_Residenc'!K49)*100</f>
        <v>100</v>
      </c>
      <c r="U54" s="4">
        <f>(P54/'Births_&amp;_Birth_Rate_by_Residenc'!B49)*100</f>
        <v>18.085106382978726</v>
      </c>
      <c r="V54" s="4">
        <f t="shared" si="3"/>
        <v>27.419354838709676</v>
      </c>
    </row>
    <row r="55" spans="1:22">
      <c r="A55" t="s">
        <v>47</v>
      </c>
      <c r="B55">
        <f>'unwed all ages races ethnicity'!AL50</f>
        <v>899</v>
      </c>
      <c r="C55">
        <f>'unwed all ages white'!AL50</f>
        <v>73</v>
      </c>
      <c r="D55">
        <f>'unwed all ages black'!AL50</f>
        <v>800</v>
      </c>
      <c r="E55">
        <f>'unwed all ages hispanic'!AL50</f>
        <v>20</v>
      </c>
      <c r="F55" s="4">
        <f>(B55/'Births_&amp;_Birth_Rate_by_Residenc'!B50)*100</f>
        <v>70.676100628930811</v>
      </c>
      <c r="G55">
        <f t="shared" si="2"/>
        <v>153</v>
      </c>
      <c r="H55" s="4">
        <f>(C55/'Births_&amp;_Birth_Rate_by_Residenc'!D50)*100</f>
        <v>31.330472103004293</v>
      </c>
      <c r="I55" s="4">
        <f>(D55/'Births_&amp;_Birth_Rate_by_Residenc'!F50)*100</f>
        <v>81.632653061224488</v>
      </c>
      <c r="J55" s="4">
        <f>(E55/'Births_&amp;_Birth_Rate_by_Residenc'!H50)*100</f>
        <v>51.282051282051277</v>
      </c>
      <c r="K55" s="2">
        <f>'unwed all ages races ethnicity'!AP50</f>
        <v>10242</v>
      </c>
      <c r="L55" s="4">
        <f>(K55/'Births_&amp;_Birth_Rate_by_Residenc'!C50)*100</f>
        <v>67.182682846835036</v>
      </c>
      <c r="M55" s="4">
        <f>('unwed all ages white'!AP50/'Births_&amp;_Birth_Rate_by_Residenc'!E50)*100</f>
        <v>34.522720341567556</v>
      </c>
      <c r="N55" s="4">
        <f>('unwed all ages black'!AP50/'Births_&amp;_Birth_Rate_by_Residenc'!G50)*100</f>
        <v>79.545454545454547</v>
      </c>
      <c r="O55" s="4">
        <f>('unwed all ages hispanic'!AP50/'Births_&amp;_Birth_Rate_by_Residenc'!I50)*100</f>
        <v>56.535947712418299</v>
      </c>
      <c r="P55" s="6">
        <f>'unwed teen births'!B50</f>
        <v>166</v>
      </c>
      <c r="Q55" s="6">
        <f>'unwed teen births'!C50</f>
        <v>17</v>
      </c>
      <c r="R55" s="6">
        <f>'unwed teen births'!D50</f>
        <v>142</v>
      </c>
      <c r="S55" s="6">
        <f>'unwed teen births'!E50</f>
        <v>8</v>
      </c>
      <c r="T55" s="4">
        <f>(P55/'Births_&amp;_Birth_Rate_by_Residenc'!K50)*100</f>
        <v>98.224852071005913</v>
      </c>
      <c r="U55" s="4">
        <f>(P55/'Births_&amp;_Birth_Rate_by_Residenc'!B50)*100</f>
        <v>13.050314465408805</v>
      </c>
      <c r="V55" s="4">
        <f t="shared" si="3"/>
        <v>18.464961067853171</v>
      </c>
    </row>
    <row r="56" spans="1:22">
      <c r="A56" t="s">
        <v>48</v>
      </c>
      <c r="B56">
        <f>'unwed all ages races ethnicity'!AL51</f>
        <v>774</v>
      </c>
      <c r="C56">
        <f>'unwed all ages white'!AL51</f>
        <v>283</v>
      </c>
      <c r="D56">
        <f>'unwed all ages black'!AL51</f>
        <v>424</v>
      </c>
      <c r="E56">
        <f>'unwed all ages hispanic'!AL51</f>
        <v>103</v>
      </c>
      <c r="F56" s="4">
        <f>(B56/'Births_&amp;_Birth_Rate_by_Residenc'!B51)*100</f>
        <v>46.994535519125684</v>
      </c>
      <c r="G56">
        <f t="shared" si="2"/>
        <v>64</v>
      </c>
      <c r="H56" s="4">
        <f>(C56/'Births_&amp;_Birth_Rate_by_Residenc'!D51)*100</f>
        <v>37.041884816753928</v>
      </c>
      <c r="I56" s="4">
        <f>(D56/'Births_&amp;_Birth_Rate_by_Residenc'!F51)*100</f>
        <v>58.241758241758248</v>
      </c>
      <c r="J56" s="4">
        <f>(E56/'Births_&amp;_Birth_Rate_by_Residenc'!H51)*100</f>
        <v>50.243902439024389</v>
      </c>
      <c r="K56" s="2">
        <f>'unwed all ages races ethnicity'!AP51</f>
        <v>7817</v>
      </c>
      <c r="L56" s="4">
        <f>(K56/'Births_&amp;_Birth_Rate_by_Residenc'!C51)*100</f>
        <v>42.446785403996522</v>
      </c>
      <c r="M56" s="4">
        <f>('unwed all ages white'!AP51/'Births_&amp;_Birth_Rate_by_Residenc'!E51)*100</f>
        <v>34.578905267969375</v>
      </c>
      <c r="N56" s="4">
        <f>('unwed all ages black'!AP51/'Births_&amp;_Birth_Rate_by_Residenc'!G51)*100</f>
        <v>53.272163000944538</v>
      </c>
      <c r="O56" s="4">
        <f>('unwed all ages hispanic'!AP51/'Births_&amp;_Birth_Rate_by_Residenc'!I51)*100</f>
        <v>44.560838033843673</v>
      </c>
      <c r="P56" s="6">
        <f>'unwed teen births'!B51</f>
        <v>110</v>
      </c>
      <c r="Q56" s="6">
        <f>'unwed teen births'!C51</f>
        <v>58</v>
      </c>
      <c r="R56" s="6">
        <f>'unwed teen births'!D51</f>
        <v>43</v>
      </c>
      <c r="S56" s="6">
        <f>'unwed teen births'!E51</f>
        <v>24</v>
      </c>
      <c r="T56" s="4">
        <f>(P56/'Births_&amp;_Birth_Rate_by_Residenc'!K51)*100</f>
        <v>88.709677419354833</v>
      </c>
      <c r="U56" s="4">
        <f>(P56/'Births_&amp;_Birth_Rate_by_Residenc'!B51)*100</f>
        <v>6.6788099574984825</v>
      </c>
      <c r="V56" s="4">
        <f t="shared" si="3"/>
        <v>14.211886304909561</v>
      </c>
    </row>
    <row r="57" spans="1:22">
      <c r="A57" t="s">
        <v>49</v>
      </c>
      <c r="B57">
        <f>'unwed all ages races ethnicity'!AL52</f>
        <v>88</v>
      </c>
      <c r="C57">
        <f>'unwed all ages white'!AL52</f>
        <v>12</v>
      </c>
      <c r="D57">
        <f>'unwed all ages black'!AL52</f>
        <v>75</v>
      </c>
      <c r="E57">
        <f>'unwed all ages hispanic'!AL52</f>
        <v>1</v>
      </c>
      <c r="F57" s="4">
        <f>(B57/'Births_&amp;_Birth_Rate_by_Residenc'!B52)*100</f>
        <v>70.967741935483872</v>
      </c>
      <c r="G57">
        <f t="shared" si="2"/>
        <v>154</v>
      </c>
      <c r="H57" s="4">
        <f>(C57/'Births_&amp;_Birth_Rate_by_Residenc'!D52)*100</f>
        <v>40</v>
      </c>
      <c r="I57" s="4">
        <f>(D57/'Births_&amp;_Birth_Rate_by_Residenc'!F52)*100</f>
        <v>84.269662921348313</v>
      </c>
      <c r="J57" s="4">
        <f>(E57/'Births_&amp;_Birth_Rate_by_Residenc'!H52)*100</f>
        <v>25</v>
      </c>
      <c r="K57" s="2">
        <f>'unwed all ages races ethnicity'!AP52</f>
        <v>1073</v>
      </c>
      <c r="L57" s="4">
        <f>(K57/'Births_&amp;_Birth_Rate_by_Residenc'!C52)*100</f>
        <v>65.426829268292693</v>
      </c>
      <c r="M57" s="4">
        <f>('unwed all ages white'!AP52/'Births_&amp;_Birth_Rate_by_Residenc'!E52)*100</f>
        <v>35.667396061269145</v>
      </c>
      <c r="N57" s="4">
        <f>('unwed all ages black'!AP52/'Births_&amp;_Birth_Rate_by_Residenc'!G52)*100</f>
        <v>83.916745506149482</v>
      </c>
      <c r="O57" s="4">
        <f>('unwed all ages hispanic'!AP52/'Births_&amp;_Birth_Rate_by_Residenc'!I52)*100</f>
        <v>52.083333333333336</v>
      </c>
      <c r="P57" s="6">
        <f>'unwed teen births'!B52</f>
        <v>17</v>
      </c>
      <c r="Q57" s="6">
        <f>'unwed teen births'!C52</f>
        <v>1</v>
      </c>
      <c r="R57" s="6">
        <f>'unwed teen births'!D52</f>
        <v>15</v>
      </c>
      <c r="S57" s="6">
        <f>'unwed teen births'!E52</f>
        <v>0</v>
      </c>
      <c r="T57" s="4">
        <f>(P57/'Births_&amp;_Birth_Rate_by_Residenc'!K52)*100</f>
        <v>94.444444444444443</v>
      </c>
      <c r="U57" s="4">
        <f>(P57/'Births_&amp;_Birth_Rate_by_Residenc'!B52)*100</f>
        <v>13.709677419354838</v>
      </c>
      <c r="V57" s="4">
        <f t="shared" si="3"/>
        <v>19.318181818181817</v>
      </c>
    </row>
    <row r="58" spans="1:22">
      <c r="A58" t="s">
        <v>50</v>
      </c>
      <c r="B58">
        <f>'unwed all ages races ethnicity'!AL53</f>
        <v>27</v>
      </c>
      <c r="C58">
        <f>'unwed all ages white'!AL53</f>
        <v>12</v>
      </c>
      <c r="D58">
        <f>'unwed all ages black'!AL53</f>
        <v>2</v>
      </c>
      <c r="E58">
        <f>'unwed all ages hispanic'!AL53</f>
        <v>14</v>
      </c>
      <c r="F58" s="4">
        <f>(B58/'Births_&amp;_Birth_Rate_by_Residenc'!B53)*100</f>
        <v>48.214285714285715</v>
      </c>
      <c r="G58">
        <f t="shared" si="2"/>
        <v>75</v>
      </c>
      <c r="H58" s="4">
        <f>(C58/'Births_&amp;_Birth_Rate_by_Residenc'!D53)*100</f>
        <v>37.5</v>
      </c>
      <c r="I58" s="4">
        <f>(D58/'Births_&amp;_Birth_Rate_by_Residenc'!F53)*100</f>
        <v>100</v>
      </c>
      <c r="J58" s="4">
        <f>(E58/'Births_&amp;_Birth_Rate_by_Residenc'!H53)*100</f>
        <v>53.846153846153847</v>
      </c>
      <c r="K58" s="2">
        <f>'unwed all ages races ethnicity'!AP53</f>
        <v>360</v>
      </c>
      <c r="L58" s="4">
        <f>(K58/'Births_&amp;_Birth_Rate_by_Residenc'!C53)*100</f>
        <v>46.272493573264782</v>
      </c>
      <c r="M58" s="4">
        <f>('unwed all ages white'!AP53/'Births_&amp;_Birth_Rate_by_Residenc'!E53)*100</f>
        <v>46.325878594249204</v>
      </c>
      <c r="N58" s="4">
        <f>('unwed all ages black'!AP53/'Births_&amp;_Birth_Rate_by_Residenc'!G53)*100</f>
        <v>84</v>
      </c>
      <c r="O58" s="4">
        <f>('unwed all ages hispanic'!AP53/'Births_&amp;_Birth_Rate_by_Residenc'!I53)*100</f>
        <v>58.591549295774648</v>
      </c>
      <c r="P58" s="6">
        <f>'unwed teen births'!B53</f>
        <v>1</v>
      </c>
      <c r="Q58" s="6">
        <f>'unwed teen births'!C53</f>
        <v>0</v>
      </c>
      <c r="R58" s="6">
        <f>'unwed teen births'!D53</f>
        <v>0</v>
      </c>
      <c r="S58" s="6">
        <f>'unwed teen births'!E53</f>
        <v>1</v>
      </c>
      <c r="T58" s="4">
        <f>(P58/'Births_&amp;_Birth_Rate_by_Residenc'!K53)*100</f>
        <v>50</v>
      </c>
      <c r="U58" s="4">
        <f>(P58/'Births_&amp;_Birth_Rate_by_Residenc'!B53)*100</f>
        <v>1.7857142857142856</v>
      </c>
      <c r="V58" s="4">
        <f t="shared" si="3"/>
        <v>3.7037037037037033</v>
      </c>
    </row>
    <row r="59" spans="1:22">
      <c r="A59" t="s">
        <v>51</v>
      </c>
      <c r="B59">
        <f>'unwed all ages races ethnicity'!AL54</f>
        <v>267</v>
      </c>
      <c r="C59">
        <f>'unwed all ages white'!AL54</f>
        <v>161</v>
      </c>
      <c r="D59">
        <f>'unwed all ages black'!AL54</f>
        <v>91</v>
      </c>
      <c r="E59">
        <f>'unwed all ages hispanic'!AL54</f>
        <v>10</v>
      </c>
      <c r="F59" s="4">
        <f>(B59/'Births_&amp;_Birth_Rate_by_Residenc'!B54)*100</f>
        <v>36.525307797537621</v>
      </c>
      <c r="G59">
        <f t="shared" si="2"/>
        <v>26</v>
      </c>
      <c r="H59" s="4">
        <f>(C59/'Births_&amp;_Birth_Rate_by_Residenc'!D54)*100</f>
        <v>28.647686832740217</v>
      </c>
      <c r="I59" s="4">
        <f>(D59/'Births_&amp;_Birth_Rate_by_Residenc'!F54)*100</f>
        <v>70.542635658914733</v>
      </c>
      <c r="J59" s="4">
        <f>(E59/'Births_&amp;_Birth_Rate_by_Residenc'!H54)*100</f>
        <v>41.666666666666671</v>
      </c>
      <c r="K59" s="2">
        <f>'unwed all ages races ethnicity'!AP54</f>
        <v>2467</v>
      </c>
      <c r="L59" s="4">
        <f>(K59/'Births_&amp;_Birth_Rate_by_Residenc'!C54)*100</f>
        <v>34.86433013001696</v>
      </c>
      <c r="M59" s="4">
        <f>('unwed all ages white'!AP54/'Births_&amp;_Birth_Rate_by_Residenc'!E54)*100</f>
        <v>28.3271375464684</v>
      </c>
      <c r="N59" s="4">
        <f>('unwed all ages black'!AP54/'Births_&amp;_Birth_Rate_by_Residenc'!G54)*100</f>
        <v>67.422096317280449</v>
      </c>
      <c r="O59" s="4">
        <f>('unwed all ages hispanic'!AP54/'Births_&amp;_Birth_Rate_by_Residenc'!I54)*100</f>
        <v>43.75</v>
      </c>
      <c r="P59" s="6">
        <f>'unwed teen births'!B54</f>
        <v>39</v>
      </c>
      <c r="Q59" s="6">
        <f>'unwed teen births'!C54</f>
        <v>27</v>
      </c>
      <c r="R59" s="6">
        <f>'unwed teen births'!D54</f>
        <v>7</v>
      </c>
      <c r="S59" s="6">
        <f>'unwed teen births'!E54</f>
        <v>3</v>
      </c>
      <c r="T59" s="4">
        <f>(P59/'Births_&amp;_Birth_Rate_by_Residenc'!K54)*100</f>
        <v>92.857142857142861</v>
      </c>
      <c r="U59" s="4">
        <f>(P59/'Births_&amp;_Birth_Rate_by_Residenc'!B54)*100</f>
        <v>5.3351573187414498</v>
      </c>
      <c r="V59" s="4">
        <f t="shared" si="3"/>
        <v>14.606741573033707</v>
      </c>
    </row>
    <row r="60" spans="1:22">
      <c r="A60" t="s">
        <v>52</v>
      </c>
      <c r="B60">
        <f>'unwed all ages races ethnicity'!AL55</f>
        <v>126</v>
      </c>
      <c r="C60">
        <f>'unwed all ages white'!AL55</f>
        <v>58</v>
      </c>
      <c r="D60">
        <f>'unwed all ages black'!AL55</f>
        <v>60</v>
      </c>
      <c r="E60">
        <f>'unwed all ages hispanic'!AL55</f>
        <v>9</v>
      </c>
      <c r="F60" s="4">
        <f>(B60/'Births_&amp;_Birth_Rate_by_Residenc'!B55)*100</f>
        <v>57.272727272727273</v>
      </c>
      <c r="G60">
        <f t="shared" si="2"/>
        <v>114</v>
      </c>
      <c r="H60" s="4">
        <f>(C60/'Births_&amp;_Birth_Rate_by_Residenc'!D55)*100</f>
        <v>42.335766423357661</v>
      </c>
      <c r="I60" s="4">
        <f>(D60/'Births_&amp;_Birth_Rate_by_Residenc'!F55)*100</f>
        <v>88.235294117647058</v>
      </c>
      <c r="J60" s="4">
        <f>(E60/'Births_&amp;_Birth_Rate_by_Residenc'!H55)*100</f>
        <v>45</v>
      </c>
      <c r="K60" s="2">
        <f>'unwed all ages races ethnicity'!AP55</f>
        <v>1331</v>
      </c>
      <c r="L60" s="4">
        <f>(K60/'Births_&amp;_Birth_Rate_by_Residenc'!C55)*100</f>
        <v>50.976637303715059</v>
      </c>
      <c r="M60" s="4">
        <f>('unwed all ages white'!AP55/'Births_&amp;_Birth_Rate_by_Residenc'!E55)*100</f>
        <v>34.673024523160763</v>
      </c>
      <c r="N60" s="4">
        <f>('unwed all ages black'!AP55/'Births_&amp;_Birth_Rate_by_Residenc'!G55)*100</f>
        <v>81.92771084337349</v>
      </c>
      <c r="O60" s="4">
        <f>('unwed all ages hispanic'!AP55/'Births_&amp;_Birth_Rate_by_Residenc'!I55)*100</f>
        <v>42.990654205607477</v>
      </c>
      <c r="P60" s="6">
        <f>'unwed teen births'!B55</f>
        <v>19</v>
      </c>
      <c r="Q60" s="6">
        <f>'unwed teen births'!C55</f>
        <v>12</v>
      </c>
      <c r="R60" s="6">
        <f>'unwed teen births'!D55</f>
        <v>4</v>
      </c>
      <c r="S60" s="6">
        <f>'unwed teen births'!E55</f>
        <v>2</v>
      </c>
      <c r="T60" s="4">
        <f>(P60/'Births_&amp;_Birth_Rate_by_Residenc'!K55)*100</f>
        <v>90.476190476190482</v>
      </c>
      <c r="U60" s="4">
        <f>(P60/'Births_&amp;_Birth_Rate_by_Residenc'!B55)*100</f>
        <v>8.6363636363636367</v>
      </c>
      <c r="V60" s="4">
        <f t="shared" si="3"/>
        <v>15.079365079365079</v>
      </c>
    </row>
    <row r="61" spans="1:22">
      <c r="A61" t="s">
        <v>53</v>
      </c>
      <c r="B61">
        <f>'unwed all ages races ethnicity'!AL56</f>
        <v>195</v>
      </c>
      <c r="C61">
        <f>'unwed all ages white'!AL56</f>
        <v>72</v>
      </c>
      <c r="D61">
        <f>'unwed all ages black'!AL56</f>
        <v>109</v>
      </c>
      <c r="E61">
        <f>'unwed all ages hispanic'!AL56</f>
        <v>14</v>
      </c>
      <c r="F61" s="4">
        <f>(B61/'Births_&amp;_Birth_Rate_by_Residenc'!B56)*100</f>
        <v>59.270516717325229</v>
      </c>
      <c r="G61">
        <f t="shared" si="2"/>
        <v>122</v>
      </c>
      <c r="H61" s="4">
        <f>(C61/'Births_&amp;_Birth_Rate_by_Residenc'!D56)*100</f>
        <v>39.77900552486188</v>
      </c>
      <c r="I61" s="4">
        <f>(D61/'Births_&amp;_Birth_Rate_by_Residenc'!F56)*100</f>
        <v>87.2</v>
      </c>
      <c r="J61" s="4">
        <f>(E61/'Births_&amp;_Birth_Rate_by_Residenc'!H56)*100</f>
        <v>63.636363636363633</v>
      </c>
      <c r="K61" s="2">
        <f>'unwed all ages races ethnicity'!AP56</f>
        <v>2108</v>
      </c>
      <c r="L61" s="4">
        <f>(K61/'Births_&amp;_Birth_Rate_by_Residenc'!C56)*100</f>
        <v>58.264234383637373</v>
      </c>
      <c r="M61" s="4">
        <f>('unwed all ages white'!AP56/'Births_&amp;_Birth_Rate_by_Residenc'!E56)*100</f>
        <v>40.904419321685509</v>
      </c>
      <c r="N61" s="4">
        <f>('unwed all ages black'!AP56/'Births_&amp;_Birth_Rate_by_Residenc'!G56)*100</f>
        <v>82.768166089965405</v>
      </c>
      <c r="O61" s="4">
        <f>('unwed all ages hispanic'!AP56/'Births_&amp;_Birth_Rate_by_Residenc'!I56)*100</f>
        <v>65.734265734265733</v>
      </c>
      <c r="P61" s="6">
        <f>'unwed teen births'!B56</f>
        <v>40</v>
      </c>
      <c r="Q61" s="6">
        <f>'unwed teen births'!C56</f>
        <v>20</v>
      </c>
      <c r="R61" s="6">
        <f>'unwed teen births'!D56</f>
        <v>15</v>
      </c>
      <c r="S61" s="6">
        <f>'unwed teen births'!E56</f>
        <v>4</v>
      </c>
      <c r="T61" s="4">
        <f>(P61/'Births_&amp;_Birth_Rate_by_Residenc'!K56)*100</f>
        <v>90.909090909090907</v>
      </c>
      <c r="U61" s="4">
        <f>(P61/'Births_&amp;_Birth_Rate_by_Residenc'!B56)*100</f>
        <v>12.158054711246201</v>
      </c>
      <c r="V61" s="4">
        <f t="shared" si="3"/>
        <v>20.512820512820511</v>
      </c>
    </row>
    <row r="62" spans="1:22">
      <c r="A62" t="s">
        <v>54</v>
      </c>
      <c r="B62">
        <f>'unwed all ages races ethnicity'!AL57</f>
        <v>84</v>
      </c>
      <c r="C62">
        <f>'unwed all ages white'!AL57</f>
        <v>32</v>
      </c>
      <c r="D62">
        <f>'unwed all ages black'!AL57</f>
        <v>35</v>
      </c>
      <c r="E62">
        <f>'unwed all ages hispanic'!AL57</f>
        <v>21</v>
      </c>
      <c r="F62" s="4">
        <f>(B62/'Births_&amp;_Birth_Rate_by_Residenc'!B57)*100</f>
        <v>59.154929577464785</v>
      </c>
      <c r="G62">
        <f t="shared" si="2"/>
        <v>120</v>
      </c>
      <c r="H62" s="4">
        <f>(C62/'Births_&amp;_Birth_Rate_by_Residenc'!D57)*100</f>
        <v>42.666666666666671</v>
      </c>
      <c r="I62" s="4">
        <f>(D62/'Births_&amp;_Birth_Rate_by_Residenc'!F57)*100</f>
        <v>97.222222222222214</v>
      </c>
      <c r="J62" s="4">
        <f>(E62/'Births_&amp;_Birth_Rate_by_Residenc'!H57)*100</f>
        <v>55.26315789473685</v>
      </c>
      <c r="K62" s="2">
        <f>'unwed all ages races ethnicity'!AP57</f>
        <v>1057</v>
      </c>
      <c r="L62" s="4">
        <f>(K62/'Births_&amp;_Birth_Rate_by_Residenc'!C57)*100</f>
        <v>55.690200210748152</v>
      </c>
      <c r="M62" s="4">
        <f>('unwed all ages white'!AP57/'Births_&amp;_Birth_Rate_by_Residenc'!E57)*100</f>
        <v>42.415730337078649</v>
      </c>
      <c r="N62" s="4">
        <f>('unwed all ages black'!AP57/'Births_&amp;_Birth_Rate_by_Residenc'!G57)*100</f>
        <v>84.955752212389385</v>
      </c>
      <c r="O62" s="4">
        <f>('unwed all ages hispanic'!AP57/'Births_&amp;_Birth_Rate_by_Residenc'!I57)*100</f>
        <v>62.446351931330469</v>
      </c>
      <c r="P62" s="6">
        <f>'unwed teen births'!B57</f>
        <v>12</v>
      </c>
      <c r="Q62" s="6">
        <f>'unwed teen births'!C57</f>
        <v>3</v>
      </c>
      <c r="R62" s="6">
        <f>'unwed teen births'!D57</f>
        <v>5</v>
      </c>
      <c r="S62" s="6">
        <f>'unwed teen births'!E57</f>
        <v>5</v>
      </c>
      <c r="T62" s="4">
        <f>(P62/'Births_&amp;_Birth_Rate_by_Residenc'!K57)*100</f>
        <v>80</v>
      </c>
      <c r="U62" s="4">
        <f>(P62/'Births_&amp;_Birth_Rate_by_Residenc'!B57)*100</f>
        <v>8.4507042253521121</v>
      </c>
      <c r="V62" s="4">
        <f t="shared" si="3"/>
        <v>14.285714285714285</v>
      </c>
    </row>
    <row r="63" spans="1:22">
      <c r="A63" t="s">
        <v>55</v>
      </c>
      <c r="B63">
        <f>'unwed all ages races ethnicity'!AL58</f>
        <v>80</v>
      </c>
      <c r="C63">
        <f>'unwed all ages white'!AL58</f>
        <v>74</v>
      </c>
      <c r="D63">
        <f>'unwed all ages black'!AL58</f>
        <v>0</v>
      </c>
      <c r="E63">
        <f>'unwed all ages hispanic'!AL58</f>
        <v>5</v>
      </c>
      <c r="F63" s="4">
        <f>(B63/'Births_&amp;_Birth_Rate_by_Residenc'!B58)*100</f>
        <v>38.461538461538467</v>
      </c>
      <c r="G63">
        <f t="shared" si="2"/>
        <v>32</v>
      </c>
      <c r="H63" s="4">
        <f>(C63/'Births_&amp;_Birth_Rate_by_Residenc'!D58)*100</f>
        <v>37.948717948717949</v>
      </c>
      <c r="I63" s="4" t="e">
        <f>(D63/'Births_&amp;_Birth_Rate_by_Residenc'!F58)*100</f>
        <v>#DIV/0!</v>
      </c>
      <c r="J63" s="4">
        <f>(E63/'Births_&amp;_Birth_Rate_by_Residenc'!H58)*100</f>
        <v>50</v>
      </c>
      <c r="K63" s="2">
        <f>'unwed all ages races ethnicity'!AP58</f>
        <v>698</v>
      </c>
      <c r="L63" s="4">
        <f>(K63/'Births_&amp;_Birth_Rate_by_Residenc'!C58)*100</f>
        <v>31.216457960644007</v>
      </c>
      <c r="M63" s="4">
        <f>('unwed all ages white'!AP58/'Births_&amp;_Birth_Rate_by_Residenc'!E58)*100</f>
        <v>31.402584968884632</v>
      </c>
      <c r="N63" s="4">
        <f>('unwed all ages black'!AP58/'Births_&amp;_Birth_Rate_by_Residenc'!G58)*100</f>
        <v>50</v>
      </c>
      <c r="O63" s="4">
        <f>('unwed all ages hispanic'!AP58/'Births_&amp;_Birth_Rate_by_Residenc'!I58)*100</f>
        <v>38.04347826086957</v>
      </c>
      <c r="P63" s="6">
        <f>'unwed teen births'!B58</f>
        <v>19</v>
      </c>
      <c r="Q63" s="6">
        <f>'unwed teen births'!C58</f>
        <v>18</v>
      </c>
      <c r="R63" s="6">
        <f>'unwed teen births'!D58</f>
        <v>0</v>
      </c>
      <c r="S63" s="6">
        <f>'unwed teen births'!E58</f>
        <v>1</v>
      </c>
      <c r="T63" s="4">
        <f>(P63/'Births_&amp;_Birth_Rate_by_Residenc'!K58)*100</f>
        <v>79.166666666666657</v>
      </c>
      <c r="U63" s="4">
        <f>(P63/'Births_&amp;_Birth_Rate_by_Residenc'!B58)*100</f>
        <v>9.1346153846153832</v>
      </c>
      <c r="V63" s="4">
        <f t="shared" si="3"/>
        <v>23.75</v>
      </c>
    </row>
    <row r="64" spans="1:22">
      <c r="A64" t="s">
        <v>56</v>
      </c>
      <c r="B64">
        <f>'unwed all ages races ethnicity'!AL59</f>
        <v>238</v>
      </c>
      <c r="C64">
        <f>'unwed all ages white'!AL59</f>
        <v>107</v>
      </c>
      <c r="D64">
        <f>'unwed all ages black'!AL59</f>
        <v>87</v>
      </c>
      <c r="E64">
        <f>'unwed all ages hispanic'!AL59</f>
        <v>47</v>
      </c>
      <c r="F64" s="4">
        <f>(B64/'Births_&amp;_Birth_Rate_by_Residenc'!B59)*100</f>
        <v>26.356589147286826</v>
      </c>
      <c r="G64">
        <f t="shared" si="2"/>
        <v>7</v>
      </c>
      <c r="H64" s="4">
        <f>(C64/'Births_&amp;_Birth_Rate_by_Residenc'!D59)*100</f>
        <v>19.888475836431226</v>
      </c>
      <c r="I64" s="4">
        <f>(D64/'Births_&amp;_Birth_Rate_by_Residenc'!F59)*100</f>
        <v>46.031746031746032</v>
      </c>
      <c r="J64" s="4">
        <f>(E64/'Births_&amp;_Birth_Rate_by_Residenc'!H59)*100</f>
        <v>45.631067961165051</v>
      </c>
      <c r="K64" s="2">
        <f>'unwed all ages races ethnicity'!AP59</f>
        <v>2337</v>
      </c>
      <c r="L64" s="4">
        <f>(K64/'Births_&amp;_Birth_Rate_by_Residenc'!C59)*100</f>
        <v>26.883699528356146</v>
      </c>
      <c r="M64" s="4">
        <f>('unwed all ages white'!AP59/'Births_&amp;_Birth_Rate_by_Residenc'!E59)*100</f>
        <v>21.055475504322764</v>
      </c>
      <c r="N64" s="4">
        <f>('unwed all ages black'!AP59/'Births_&amp;_Birth_Rate_by_Residenc'!G59)*100</f>
        <v>45.545722713864308</v>
      </c>
      <c r="O64" s="4">
        <f>('unwed all ages hispanic'!AP59/'Births_&amp;_Birth_Rate_by_Residenc'!I59)*100</f>
        <v>42.42973708068903</v>
      </c>
      <c r="P64" s="6">
        <f>'unwed teen births'!B59</f>
        <v>24</v>
      </c>
      <c r="Q64" s="6">
        <f>'unwed teen births'!C59</f>
        <v>14</v>
      </c>
      <c r="R64" s="6">
        <f>'unwed teen births'!D59</f>
        <v>5</v>
      </c>
      <c r="S64" s="6">
        <f>'unwed teen births'!E59</f>
        <v>7</v>
      </c>
      <c r="T64" s="4">
        <f>(P64/'Births_&amp;_Birth_Rate_by_Residenc'!K59)*100</f>
        <v>82.758620689655174</v>
      </c>
      <c r="U64" s="4">
        <f>(P64/'Births_&amp;_Birth_Rate_by_Residenc'!B59)*100</f>
        <v>2.6578073089700998</v>
      </c>
      <c r="V64" s="4">
        <f t="shared" si="3"/>
        <v>10.084033613445378</v>
      </c>
    </row>
    <row r="65" spans="1:22">
      <c r="A65" t="s">
        <v>57</v>
      </c>
      <c r="B65">
        <f>'unwed all ages races ethnicity'!AL60</f>
        <v>563</v>
      </c>
      <c r="C65">
        <f>'unwed all ages white'!AL60</f>
        <v>314</v>
      </c>
      <c r="D65">
        <f>'unwed all ages black'!AL60</f>
        <v>171</v>
      </c>
      <c r="E65">
        <f>'unwed all ages hispanic'!AL60</f>
        <v>109</v>
      </c>
      <c r="F65" s="4">
        <f>(B65/'Births_&amp;_Birth_Rate_by_Residenc'!B60)*100</f>
        <v>50.044444444444444</v>
      </c>
      <c r="G65">
        <f t="shared" si="2"/>
        <v>84</v>
      </c>
      <c r="H65" s="4">
        <f>(C65/'Births_&amp;_Birth_Rate_by_Residenc'!D60)*100</f>
        <v>41.370223978919626</v>
      </c>
      <c r="I65" s="4">
        <f>(D65/'Births_&amp;_Birth_Rate_by_Residenc'!F60)*100</f>
        <v>85.929648241206024</v>
      </c>
      <c r="J65" s="4">
        <f>(E65/'Births_&amp;_Birth_Rate_by_Residenc'!H60)*100</f>
        <v>50.697674418604656</v>
      </c>
      <c r="K65" s="2">
        <f>'unwed all ages races ethnicity'!AP60</f>
        <v>6269</v>
      </c>
      <c r="L65" s="4">
        <f>(K65/'Births_&amp;_Birth_Rate_by_Residenc'!C60)*100</f>
        <v>47.195663630204024</v>
      </c>
      <c r="M65" s="4">
        <f>('unwed all ages white'!AP60/'Births_&amp;_Birth_Rate_by_Residenc'!E60)*100</f>
        <v>38.74444444444444</v>
      </c>
      <c r="N65" s="4">
        <f>('unwed all ages black'!AP60/'Births_&amp;_Birth_Rate_by_Residenc'!G60)*100</f>
        <v>83.678160919540232</v>
      </c>
      <c r="O65" s="4">
        <f>('unwed all ages hispanic'!AP60/'Births_&amp;_Birth_Rate_by_Residenc'!I60)*100</f>
        <v>57.342937174869945</v>
      </c>
      <c r="P65" s="6">
        <f>'unwed teen births'!B60</f>
        <v>93</v>
      </c>
      <c r="Q65" s="6">
        <f>'unwed teen births'!C60</f>
        <v>63</v>
      </c>
      <c r="R65" s="6">
        <f>'unwed teen births'!D60</f>
        <v>21</v>
      </c>
      <c r="S65" s="6">
        <f>'unwed teen births'!E60</f>
        <v>18</v>
      </c>
      <c r="T65" s="4">
        <f>(P65/'Births_&amp;_Birth_Rate_by_Residenc'!K60)*100</f>
        <v>88.571428571428569</v>
      </c>
      <c r="U65" s="4">
        <f>(P65/'Births_&amp;_Birth_Rate_by_Residenc'!B60)*100</f>
        <v>8.2666666666666657</v>
      </c>
      <c r="V65" s="4">
        <f t="shared" si="3"/>
        <v>16.518650088809945</v>
      </c>
    </row>
    <row r="66" spans="1:22">
      <c r="A66" t="s">
        <v>58</v>
      </c>
      <c r="B66">
        <f>'unwed all ages races ethnicity'!AL61</f>
        <v>402</v>
      </c>
      <c r="C66">
        <f>'unwed all ages white'!AL61</f>
        <v>315</v>
      </c>
      <c r="D66">
        <f>'unwed all ages black'!AL61</f>
        <v>20</v>
      </c>
      <c r="E66">
        <f>'unwed all ages hispanic'!AL61</f>
        <v>132</v>
      </c>
      <c r="F66" s="4">
        <f>(B66/'Births_&amp;_Birth_Rate_by_Residenc'!B61)*100</f>
        <v>17.35002157962883</v>
      </c>
      <c r="G66">
        <f t="shared" si="2"/>
        <v>2</v>
      </c>
      <c r="H66" s="4">
        <f>(C66/'Births_&amp;_Birth_Rate_by_Residenc'!D61)*100</f>
        <v>17.867271695972772</v>
      </c>
      <c r="I66" s="4">
        <f>(D66/'Births_&amp;_Birth_Rate_by_Residenc'!F61)*100</f>
        <v>25</v>
      </c>
      <c r="J66" s="4">
        <f>(E66/'Births_&amp;_Birth_Rate_by_Residenc'!H61)*100</f>
        <v>43.564356435643568</v>
      </c>
      <c r="K66" s="2">
        <f>'unwed all ages races ethnicity'!AP61</f>
        <v>4241</v>
      </c>
      <c r="L66" s="4">
        <f>(K66/'Births_&amp;_Birth_Rate_by_Residenc'!C61)*100</f>
        <v>18.158075012844666</v>
      </c>
      <c r="M66" s="4">
        <f>('unwed all ages white'!AP61/'Births_&amp;_Birth_Rate_by_Residenc'!E61)*100</f>
        <v>17.190602250165455</v>
      </c>
      <c r="N66" s="4">
        <f>('unwed all ages black'!AP61/'Births_&amp;_Birth_Rate_by_Residenc'!G61)*100</f>
        <v>23.930269413629158</v>
      </c>
      <c r="O66" s="4">
        <f>('unwed all ages hispanic'!AP61/'Births_&amp;_Birth_Rate_by_Residenc'!I61)*100</f>
        <v>48.350742166025292</v>
      </c>
      <c r="P66" s="6">
        <f>'unwed teen births'!B61</f>
        <v>52</v>
      </c>
      <c r="Q66" s="6">
        <f>'unwed teen births'!C61</f>
        <v>43</v>
      </c>
      <c r="R66" s="6">
        <f>'unwed teen births'!D61</f>
        <v>2</v>
      </c>
      <c r="S66" s="6">
        <f>'unwed teen births'!E61</f>
        <v>13</v>
      </c>
      <c r="T66" s="4">
        <f>(P66/'Births_&amp;_Birth_Rate_by_Residenc'!K61)*100</f>
        <v>92.857142857142861</v>
      </c>
      <c r="U66" s="4">
        <f>(P66/'Births_&amp;_Birth_Rate_by_Residenc'!B61)*100</f>
        <v>2.2442813983599481</v>
      </c>
      <c r="V66" s="4">
        <f t="shared" si="3"/>
        <v>12.935323383084576</v>
      </c>
    </row>
    <row r="67" spans="1:22">
      <c r="A67" t="s">
        <v>59</v>
      </c>
      <c r="B67">
        <f>'unwed all ages races ethnicity'!AL62</f>
        <v>109</v>
      </c>
      <c r="C67">
        <f>'unwed all ages white'!AL62</f>
        <v>80</v>
      </c>
      <c r="D67">
        <f>'unwed all ages black'!AL62</f>
        <v>23</v>
      </c>
      <c r="E67">
        <f>'unwed all ages hispanic'!AL62</f>
        <v>3</v>
      </c>
      <c r="F67" s="4">
        <f>(B67/'Births_&amp;_Birth_Rate_by_Residenc'!B62)*100</f>
        <v>42.745098039215684</v>
      </c>
      <c r="G67">
        <f t="shared" si="2"/>
        <v>42</v>
      </c>
      <c r="H67" s="4">
        <f>(C67/'Births_&amp;_Birth_Rate_by_Residenc'!D62)*100</f>
        <v>38.461538461538467</v>
      </c>
      <c r="I67" s="4">
        <f>(D67/'Births_&amp;_Birth_Rate_by_Residenc'!F62)*100</f>
        <v>74.193548387096769</v>
      </c>
      <c r="J67" s="4">
        <f>(E67/'Births_&amp;_Birth_Rate_by_Residenc'!H62)*100</f>
        <v>21.428571428571427</v>
      </c>
      <c r="K67" s="2">
        <f>'unwed all ages races ethnicity'!AP62</f>
        <v>1123</v>
      </c>
      <c r="L67" s="4">
        <f>(K67/'Births_&amp;_Birth_Rate_by_Residenc'!C62)*100</f>
        <v>39.45888966971188</v>
      </c>
      <c r="M67" s="4">
        <f>('unwed all ages white'!AP62/'Births_&amp;_Birth_Rate_by_Residenc'!E62)*100</f>
        <v>35.37473233404711</v>
      </c>
      <c r="N67" s="4">
        <f>('unwed all ages black'!AP62/'Births_&amp;_Birth_Rate_by_Residenc'!G62)*100</f>
        <v>74.832214765100673</v>
      </c>
      <c r="O67" s="4">
        <f>('unwed all ages hispanic'!AP62/'Births_&amp;_Birth_Rate_by_Residenc'!I62)*100</f>
        <v>37.448559670781897</v>
      </c>
      <c r="P67" s="6">
        <f>'unwed teen births'!B62</f>
        <v>19</v>
      </c>
      <c r="Q67" s="6">
        <f>'unwed teen births'!C62</f>
        <v>14</v>
      </c>
      <c r="R67" s="6">
        <f>'unwed teen births'!D62</f>
        <v>4</v>
      </c>
      <c r="S67" s="6">
        <f>'unwed teen births'!E62</f>
        <v>1</v>
      </c>
      <c r="T67" s="4">
        <f>(P67/'Births_&amp;_Birth_Rate_by_Residenc'!K62)*100</f>
        <v>73.076923076923066</v>
      </c>
      <c r="U67" s="4">
        <f>(P67/'Births_&amp;_Birth_Rate_by_Residenc'!B62)*100</f>
        <v>7.4509803921568629</v>
      </c>
      <c r="V67" s="4">
        <f t="shared" si="3"/>
        <v>17.431192660550458</v>
      </c>
    </row>
    <row r="68" spans="1:22">
      <c r="A68" t="s">
        <v>60</v>
      </c>
      <c r="B68">
        <f>'unwed all ages races ethnicity'!AL63</f>
        <v>5975</v>
      </c>
      <c r="C68">
        <f>'unwed all ages white'!AL63</f>
        <v>574</v>
      </c>
      <c r="D68">
        <f>'unwed all ages black'!AL63</f>
        <v>4683</v>
      </c>
      <c r="E68">
        <f>'unwed all ages hispanic'!AL63</f>
        <v>693</v>
      </c>
      <c r="F68" s="4">
        <f>(B68/'Births_&amp;_Birth_Rate_by_Residenc'!B63)*100</f>
        <v>46.928997800816838</v>
      </c>
      <c r="G68">
        <f t="shared" si="2"/>
        <v>62</v>
      </c>
      <c r="H68" s="4">
        <f>(C68/'Births_&amp;_Birth_Rate_by_Residenc'!D63)*100</f>
        <v>14.072076489335622</v>
      </c>
      <c r="I68" s="4">
        <f>(D68/'Births_&amp;_Birth_Rate_by_Residenc'!F63)*100</f>
        <v>74.498886414253889</v>
      </c>
      <c r="J68" s="4">
        <f>(E68/'Births_&amp;_Birth_Rate_by_Residenc'!H63)*100</f>
        <v>51.639344262295083</v>
      </c>
      <c r="K68" s="2">
        <f>'unwed all ages races ethnicity'!AP63</f>
        <v>62649</v>
      </c>
      <c r="L68" s="4">
        <f>(K68/'Births_&amp;_Birth_Rate_by_Residenc'!C63)*100</f>
        <v>47.956184264915265</v>
      </c>
      <c r="M68" s="4">
        <f>('unwed all ages white'!AP63/'Births_&amp;_Birth_Rate_by_Residenc'!E63)*100</f>
        <v>16.577802565532625</v>
      </c>
      <c r="N68" s="4">
        <f>('unwed all ages black'!AP63/'Births_&amp;_Birth_Rate_by_Residenc'!G63)*100</f>
        <v>74.802479065146414</v>
      </c>
      <c r="O68" s="4">
        <f>('unwed all ages hispanic'!AP63/'Births_&amp;_Birth_Rate_by_Residenc'!I63)*100</f>
        <v>52.449379490529068</v>
      </c>
      <c r="P68" s="6">
        <f>'unwed teen births'!B63</f>
        <v>688</v>
      </c>
      <c r="Q68" s="6">
        <f>'unwed teen births'!C63</f>
        <v>52</v>
      </c>
      <c r="R68" s="6">
        <f>'unwed teen births'!D63</f>
        <v>554</v>
      </c>
      <c r="S68" s="6">
        <f>'unwed teen births'!E63</f>
        <v>102</v>
      </c>
      <c r="T68" s="4">
        <f>(P68/'Births_&amp;_Birth_Rate_by_Residenc'!K63)*100</f>
        <v>97.588652482269495</v>
      </c>
      <c r="U68" s="4">
        <f>(P68/'Births_&amp;_Birth_Rate_by_Residenc'!B63)*100</f>
        <v>5.4037071944706252</v>
      </c>
      <c r="V68" s="4">
        <f t="shared" si="3"/>
        <v>11.514644351464435</v>
      </c>
    </row>
    <row r="69" spans="1:22">
      <c r="A69" t="s">
        <v>61</v>
      </c>
      <c r="B69">
        <f>'unwed all ages races ethnicity'!AL64</f>
        <v>123</v>
      </c>
      <c r="C69">
        <f>'unwed all ages white'!AL64</f>
        <v>100</v>
      </c>
      <c r="D69">
        <f>'unwed all ages black'!AL64</f>
        <v>0</v>
      </c>
      <c r="E69">
        <f>'unwed all ages hispanic'!AL64</f>
        <v>28</v>
      </c>
      <c r="F69" s="4">
        <f>(B69/'Births_&amp;_Birth_Rate_by_Residenc'!B64)*100</f>
        <v>41.554054054054049</v>
      </c>
      <c r="G69">
        <f t="shared" si="2"/>
        <v>40</v>
      </c>
      <c r="H69" s="4">
        <f>(C69/'Births_&amp;_Birth_Rate_by_Residenc'!D64)*100</f>
        <v>44.843049327354265</v>
      </c>
      <c r="I69" s="4">
        <v>0</v>
      </c>
      <c r="J69" s="4">
        <f>(E69/'Births_&amp;_Birth_Rate_by_Residenc'!H64)*100</f>
        <v>34.146341463414636</v>
      </c>
      <c r="K69" s="2">
        <f>'unwed all ages races ethnicity'!AP64</f>
        <v>1220</v>
      </c>
      <c r="L69" s="4">
        <f>(K69/'Births_&amp;_Birth_Rate_by_Residenc'!C64)*100</f>
        <v>33.553355335533553</v>
      </c>
      <c r="M69" s="4">
        <f>('unwed all ages white'!AP64/'Births_&amp;_Birth_Rate_by_Residenc'!E64)*100</f>
        <v>34.57814661134163</v>
      </c>
      <c r="N69" s="4">
        <f>('unwed all ages black'!AP64/'Births_&amp;_Birth_Rate_by_Residenc'!G64)*100</f>
        <v>0</v>
      </c>
      <c r="O69" s="4">
        <f>('unwed all ages hispanic'!AP64/'Births_&amp;_Birth_Rate_by_Residenc'!I64)*100</f>
        <v>34.067952249770435</v>
      </c>
      <c r="P69" s="6">
        <f>'unwed teen births'!B64</f>
        <v>31</v>
      </c>
      <c r="Q69" s="6">
        <f>'unwed teen births'!C64</f>
        <v>26</v>
      </c>
      <c r="R69" s="6">
        <f>'unwed teen births'!D64</f>
        <v>0</v>
      </c>
      <c r="S69" s="6">
        <f>'unwed teen births'!E64</f>
        <v>10</v>
      </c>
      <c r="T69" s="4">
        <f>(P69/'Births_&amp;_Birth_Rate_by_Residenc'!K64)*100</f>
        <v>81.578947368421055</v>
      </c>
      <c r="U69" s="4">
        <f>(P69/'Births_&amp;_Birth_Rate_by_Residenc'!B64)*100</f>
        <v>10.472972972972974</v>
      </c>
      <c r="V69" s="4">
        <f t="shared" si="3"/>
        <v>25.203252032520325</v>
      </c>
    </row>
    <row r="70" spans="1:22">
      <c r="A70" t="s">
        <v>62</v>
      </c>
      <c r="B70">
        <f>'unwed all ages races ethnicity'!AL65</f>
        <v>12</v>
      </c>
      <c r="C70">
        <f>'unwed all ages white'!AL65</f>
        <v>11</v>
      </c>
      <c r="D70">
        <f>'unwed all ages black'!AL65</f>
        <v>1</v>
      </c>
      <c r="E70">
        <f>'unwed all ages hispanic'!AL65</f>
        <v>0</v>
      </c>
      <c r="F70" s="4">
        <f>(B70/'Births_&amp;_Birth_Rate_by_Residenc'!B65)*100</f>
        <v>44.444444444444443</v>
      </c>
      <c r="G70">
        <f t="shared" si="2"/>
        <v>51</v>
      </c>
      <c r="H70" s="4">
        <f>(C70/'Births_&amp;_Birth_Rate_by_Residenc'!D65)*100</f>
        <v>42.307692307692307</v>
      </c>
      <c r="I70" s="4">
        <f>(D70/'Births_&amp;_Birth_Rate_by_Residenc'!F65)*100</f>
        <v>100</v>
      </c>
      <c r="J70" s="4" t="e">
        <f>(E70/'Births_&amp;_Birth_Rate_by_Residenc'!H65)*100</f>
        <v>#DIV/0!</v>
      </c>
      <c r="K70" s="2">
        <f>'unwed all ages races ethnicity'!AP65</f>
        <v>113</v>
      </c>
      <c r="L70" s="4">
        <f>(K70/'Births_&amp;_Birth_Rate_by_Residenc'!C65)*100</f>
        <v>34.984520123839005</v>
      </c>
      <c r="M70" s="4">
        <f>('unwed all ages white'!AP65/'Births_&amp;_Birth_Rate_by_Residenc'!E65)*100</f>
        <v>29.670329670329672</v>
      </c>
      <c r="N70" s="4">
        <f>('unwed all ages black'!AP65/'Births_&amp;_Birth_Rate_by_Residenc'!G65)*100</f>
        <v>77.777777777777786</v>
      </c>
      <c r="O70" s="4">
        <f>('unwed all ages hispanic'!AP65/'Births_&amp;_Birth_Rate_by_Residenc'!I65)*100</f>
        <v>0</v>
      </c>
      <c r="P70" s="6">
        <f>'unwed teen births'!B65</f>
        <v>4</v>
      </c>
      <c r="Q70" s="6">
        <f>'unwed teen births'!C65</f>
        <v>4</v>
      </c>
      <c r="R70" s="6">
        <f>'unwed teen births'!D65</f>
        <v>0</v>
      </c>
      <c r="S70" s="6">
        <f>'unwed teen births'!E65</f>
        <v>0</v>
      </c>
      <c r="T70" s="4">
        <f>(P70/'Births_&amp;_Birth_Rate_by_Residenc'!K65)*100</f>
        <v>100</v>
      </c>
      <c r="U70" s="4">
        <f>(P70/'Births_&amp;_Birth_Rate_by_Residenc'!B65)*100</f>
        <v>14.814814814814813</v>
      </c>
      <c r="V70" s="4">
        <f t="shared" si="3"/>
        <v>33.333333333333329</v>
      </c>
    </row>
    <row r="71" spans="1:22">
      <c r="A71" t="s">
        <v>63</v>
      </c>
      <c r="B71">
        <f>'unwed all ages races ethnicity'!AL66</f>
        <v>559</v>
      </c>
      <c r="C71">
        <f>'unwed all ages white'!AL66</f>
        <v>239</v>
      </c>
      <c r="D71">
        <f>'unwed all ages black'!AL66</f>
        <v>282</v>
      </c>
      <c r="E71">
        <f>'unwed all ages hispanic'!AL66</f>
        <v>50</v>
      </c>
      <c r="F71" s="4">
        <f>(B71/'Births_&amp;_Birth_Rate_by_Residenc'!B66)*100</f>
        <v>56.068204613841523</v>
      </c>
      <c r="G71">
        <f t="shared" si="2"/>
        <v>106</v>
      </c>
      <c r="H71" s="4">
        <f>(C71/'Births_&amp;_Birth_Rate_by_Residenc'!D66)*100</f>
        <v>40.854700854700852</v>
      </c>
      <c r="I71" s="4">
        <f>(D71/'Births_&amp;_Birth_Rate_by_Residenc'!F66)*100</f>
        <v>80.571428571428569</v>
      </c>
      <c r="J71" s="4">
        <f>(E71/'Births_&amp;_Birth_Rate_by_Residenc'!H66)*100</f>
        <v>48.543689320388353</v>
      </c>
      <c r="K71" s="2">
        <f>'unwed all ages races ethnicity'!AP66</f>
        <v>5619</v>
      </c>
      <c r="L71" s="4">
        <f>(K71/'Births_&amp;_Birth_Rate_by_Residenc'!C66)*100</f>
        <v>53.139776811045955</v>
      </c>
      <c r="M71" s="4">
        <f>('unwed all ages white'!AP66/'Births_&amp;_Birth_Rate_by_Residenc'!E66)*100</f>
        <v>39.17620137299771</v>
      </c>
      <c r="N71" s="4">
        <f>('unwed all ages black'!AP66/'Births_&amp;_Birth_Rate_by_Residenc'!G66)*100</f>
        <v>80.36879432624113</v>
      </c>
      <c r="O71" s="4">
        <f>('unwed all ages hispanic'!AP66/'Births_&amp;_Birth_Rate_by_Residenc'!I66)*100</f>
        <v>59.755102040816318</v>
      </c>
      <c r="P71" s="6">
        <f>'unwed teen births'!B66</f>
        <v>86</v>
      </c>
      <c r="Q71" s="6">
        <f>'unwed teen births'!C66</f>
        <v>47</v>
      </c>
      <c r="R71" s="6">
        <f>'unwed teen births'!D66</f>
        <v>35</v>
      </c>
      <c r="S71" s="6">
        <f>'unwed teen births'!E66</f>
        <v>9</v>
      </c>
      <c r="T71" s="4">
        <f>(P71/'Births_&amp;_Birth_Rate_by_Residenc'!K66)*100</f>
        <v>92.473118279569889</v>
      </c>
      <c r="U71" s="4">
        <f>(P71/'Births_&amp;_Birth_Rate_by_Residenc'!B66)*100</f>
        <v>8.6258776328986961</v>
      </c>
      <c r="V71" s="4">
        <f t="shared" si="3"/>
        <v>15.384615384615385</v>
      </c>
    </row>
    <row r="72" spans="1:22">
      <c r="A72" t="s">
        <v>64</v>
      </c>
      <c r="B72">
        <f>'unwed all ages races ethnicity'!AL67</f>
        <v>286</v>
      </c>
      <c r="C72">
        <f>'unwed all ages white'!AL67</f>
        <v>225</v>
      </c>
      <c r="D72">
        <f>'unwed all ages black'!AL67</f>
        <v>15</v>
      </c>
      <c r="E72">
        <f>'unwed all ages hispanic'!AL67</f>
        <v>55</v>
      </c>
      <c r="F72" s="4">
        <f>(B72/'Births_&amp;_Birth_Rate_by_Residenc'!B67)*100</f>
        <v>41.449275362318836</v>
      </c>
      <c r="G72">
        <f t="shared" si="2"/>
        <v>38</v>
      </c>
      <c r="H72" s="4">
        <f>(C72/'Births_&amp;_Birth_Rate_by_Residenc'!D67)*100</f>
        <v>40.467625899280577</v>
      </c>
      <c r="I72" s="4">
        <f>(D72/'Births_&amp;_Birth_Rate_by_Residenc'!F67)*100</f>
        <v>71.428571428571431</v>
      </c>
      <c r="J72" s="4">
        <f>(E72/'Births_&amp;_Birth_Rate_by_Residenc'!H67)*100</f>
        <v>42.63565891472868</v>
      </c>
      <c r="K72" s="2">
        <f>'unwed all ages races ethnicity'!AP67</f>
        <v>2995</v>
      </c>
      <c r="L72" s="4">
        <f>(K72/'Births_&amp;_Birth_Rate_by_Residenc'!C67)*100</f>
        <v>37.906594102012406</v>
      </c>
      <c r="M72" s="4">
        <f>('unwed all ages white'!AP67/'Births_&amp;_Birth_Rate_by_Residenc'!E67)*100</f>
        <v>36.199810306670884</v>
      </c>
      <c r="N72" s="4">
        <f>('unwed all ages black'!AP67/'Births_&amp;_Birth_Rate_by_Residenc'!G67)*100</f>
        <v>74.742268041237111</v>
      </c>
      <c r="O72" s="4">
        <f>('unwed all ages hispanic'!AP67/'Births_&amp;_Birth_Rate_by_Residenc'!I67)*100</f>
        <v>48.834688346883468</v>
      </c>
      <c r="P72" s="6">
        <f>'unwed teen births'!B67</f>
        <v>63</v>
      </c>
      <c r="Q72" s="6">
        <f>'unwed teen births'!C67</f>
        <v>52</v>
      </c>
      <c r="R72" s="6">
        <f>'unwed teen births'!D67</f>
        <v>3</v>
      </c>
      <c r="S72" s="6">
        <f>'unwed teen births'!E67</f>
        <v>8</v>
      </c>
      <c r="T72" s="4">
        <f>(P72/'Births_&amp;_Birth_Rate_by_Residenc'!K67)*100</f>
        <v>76.829268292682926</v>
      </c>
      <c r="U72" s="4">
        <f>(P72/'Births_&amp;_Birth_Rate_by_Residenc'!B67)*100</f>
        <v>9.1304347826086953</v>
      </c>
      <c r="V72" s="4">
        <f t="shared" si="3"/>
        <v>22.02797202797203</v>
      </c>
    </row>
    <row r="73" spans="1:22">
      <c r="A73" t="s">
        <v>65</v>
      </c>
      <c r="B73">
        <f>'unwed all ages races ethnicity'!AL68</f>
        <v>178</v>
      </c>
      <c r="C73">
        <f>'unwed all ages white'!AL68</f>
        <v>64</v>
      </c>
      <c r="D73">
        <f>'unwed all ages black'!AL68</f>
        <v>79</v>
      </c>
      <c r="E73">
        <f>'unwed all ages hispanic'!AL68</f>
        <v>42</v>
      </c>
      <c r="F73" s="4">
        <f>(B73/'Births_&amp;_Birth_Rate_by_Residenc'!B68)*100</f>
        <v>55.108359133126939</v>
      </c>
      <c r="G73">
        <f t="shared" ref="G73:G104" si="4">_xlfn.RANK.EQ(F73,F$9:F$167,1)</f>
        <v>101</v>
      </c>
      <c r="H73" s="4">
        <f>(C73/'Births_&amp;_Birth_Rate_by_Residenc'!D68)*100</f>
        <v>39.024390243902438</v>
      </c>
      <c r="I73" s="4">
        <f>(D73/'Births_&amp;_Birth_Rate_by_Residenc'!F68)*100</f>
        <v>82.291666666666657</v>
      </c>
      <c r="J73" s="4">
        <f>(E73/'Births_&amp;_Birth_Rate_by_Residenc'!H68)*100</f>
        <v>55.26315789473685</v>
      </c>
      <c r="K73" s="2">
        <f>'unwed all ages races ethnicity'!AP68</f>
        <v>2031</v>
      </c>
      <c r="L73" s="4">
        <f>(K73/'Births_&amp;_Birth_Rate_by_Residenc'!C68)*100</f>
        <v>50.775000000000006</v>
      </c>
      <c r="M73" s="4">
        <f>('unwed all ages white'!AP68/'Births_&amp;_Birth_Rate_by_Residenc'!E68)*100</f>
        <v>32.941176470588232</v>
      </c>
      <c r="N73" s="4">
        <f>('unwed all ages black'!AP68/'Births_&amp;_Birth_Rate_by_Residenc'!G68)*100</f>
        <v>81.724137931034477</v>
      </c>
      <c r="O73" s="4">
        <f>('unwed all ages hispanic'!AP68/'Births_&amp;_Birth_Rate_by_Residenc'!I68)*100</f>
        <v>49.896907216494846</v>
      </c>
      <c r="P73" s="6">
        <f>'unwed teen births'!B68</f>
        <v>29</v>
      </c>
      <c r="Q73" s="6">
        <f>'unwed teen births'!C68</f>
        <v>12</v>
      </c>
      <c r="R73" s="6">
        <f>'unwed teen births'!D68</f>
        <v>14</v>
      </c>
      <c r="S73" s="6">
        <f>'unwed teen births'!E68</f>
        <v>5</v>
      </c>
      <c r="T73" s="4">
        <f>(P73/'Births_&amp;_Birth_Rate_by_Residenc'!K68)*100</f>
        <v>87.878787878787875</v>
      </c>
      <c r="U73" s="4">
        <f>(P73/'Births_&amp;_Birth_Rate_by_Residenc'!B68)*100</f>
        <v>8.9783281733746119</v>
      </c>
      <c r="V73" s="4">
        <f t="shared" ref="V73:V104" si="5">(P73/B73)*100</f>
        <v>16.292134831460675</v>
      </c>
    </row>
    <row r="74" spans="1:22">
      <c r="A74" t="s">
        <v>66</v>
      </c>
      <c r="B74">
        <f>'unwed all ages races ethnicity'!AL69</f>
        <v>99</v>
      </c>
      <c r="C74">
        <f>'unwed all ages white'!AL69</f>
        <v>21</v>
      </c>
      <c r="D74">
        <f>'unwed all ages black'!AL69</f>
        <v>68</v>
      </c>
      <c r="E74">
        <f>'unwed all ages hispanic'!AL69</f>
        <v>9</v>
      </c>
      <c r="F74" s="4">
        <f>(B74/'Births_&amp;_Birth_Rate_by_Residenc'!B69)*100</f>
        <v>59.638554216867469</v>
      </c>
      <c r="G74">
        <f t="shared" si="4"/>
        <v>123</v>
      </c>
      <c r="H74" s="4">
        <f>(C74/'Births_&amp;_Birth_Rate_by_Residenc'!D69)*100</f>
        <v>29.577464788732392</v>
      </c>
      <c r="I74" s="4">
        <f>(D74/'Births_&amp;_Birth_Rate_by_Residenc'!F69)*100</f>
        <v>87.179487179487182</v>
      </c>
      <c r="J74" s="4">
        <f>(E74/'Births_&amp;_Birth_Rate_by_Residenc'!H69)*100</f>
        <v>75</v>
      </c>
      <c r="K74" s="2">
        <f>'unwed all ages races ethnicity'!AP69</f>
        <v>1043</v>
      </c>
      <c r="L74" s="4">
        <f>(K74/'Births_&amp;_Birth_Rate_by_Residenc'!C69)*100</f>
        <v>57.78393351800554</v>
      </c>
      <c r="M74" s="4">
        <f>('unwed all ages white'!AP69/'Births_&amp;_Birth_Rate_by_Residenc'!E69)*100</f>
        <v>33.198924731182792</v>
      </c>
      <c r="N74" s="4">
        <f>('unwed all ages black'!AP69/'Births_&amp;_Birth_Rate_by_Residenc'!G69)*100</f>
        <v>80.457142857142856</v>
      </c>
      <c r="O74" s="4">
        <f>('unwed all ages hispanic'!AP69/'Births_&amp;_Birth_Rate_by_Residenc'!I69)*100</f>
        <v>61.5</v>
      </c>
      <c r="P74" s="6">
        <f>'unwed teen births'!B69</f>
        <v>15</v>
      </c>
      <c r="Q74" s="6">
        <f>'unwed teen births'!C69</f>
        <v>2</v>
      </c>
      <c r="R74" s="6">
        <f>'unwed teen births'!D69</f>
        <v>11</v>
      </c>
      <c r="S74" s="6">
        <f>'unwed teen births'!E69</f>
        <v>1</v>
      </c>
      <c r="T74" s="4">
        <f>(P74/'Births_&amp;_Birth_Rate_by_Residenc'!K69)*100</f>
        <v>88.235294117647058</v>
      </c>
      <c r="U74" s="4">
        <f>(P74/'Births_&amp;_Birth_Rate_by_Residenc'!B69)*100</f>
        <v>9.0361445783132535</v>
      </c>
      <c r="V74" s="4">
        <f t="shared" si="5"/>
        <v>15.151515151515152</v>
      </c>
    </row>
    <row r="75" spans="1:22">
      <c r="A75" t="s">
        <v>67</v>
      </c>
      <c r="B75">
        <f>'unwed all ages races ethnicity'!AL70</f>
        <v>4307</v>
      </c>
      <c r="C75">
        <f>'unwed all ages white'!AL70</f>
        <v>1680</v>
      </c>
      <c r="D75">
        <f>'unwed all ages black'!AL70</f>
        <v>1582</v>
      </c>
      <c r="E75">
        <f>'unwed all ages hispanic'!AL70</f>
        <v>1620</v>
      </c>
      <c r="F75" s="4">
        <f>(B75/'Births_&amp;_Birth_Rate_by_Residenc'!B70)*100</f>
        <v>36.950926561427586</v>
      </c>
      <c r="G75">
        <f t="shared" si="4"/>
        <v>31</v>
      </c>
      <c r="H75" s="4">
        <f>(C75/'Births_&amp;_Birth_Rate_by_Residenc'!D70)*100</f>
        <v>31.354983202687571</v>
      </c>
      <c r="I75" s="4">
        <f>(D75/'Births_&amp;_Birth_Rate_by_Residenc'!F70)*100</f>
        <v>47.393648891551827</v>
      </c>
      <c r="J75" s="4">
        <f>(E75/'Births_&amp;_Birth_Rate_by_Residenc'!H70)*100</f>
        <v>51.889814221652784</v>
      </c>
      <c r="K75" s="2">
        <f>'unwed all ages races ethnicity'!AP70</f>
        <v>45627</v>
      </c>
      <c r="L75" s="4">
        <f>(K75/'Births_&amp;_Birth_Rate_by_Residenc'!C70)*100</f>
        <v>35.752233192289609</v>
      </c>
      <c r="M75" s="4">
        <f>('unwed all ages white'!AP70/'Births_&amp;_Birth_Rate_by_Residenc'!E70)*100</f>
        <v>30.37006734218642</v>
      </c>
      <c r="N75" s="4">
        <f>('unwed all ages black'!AP70/'Births_&amp;_Birth_Rate_by_Residenc'!G70)*100</f>
        <v>48.051992241995308</v>
      </c>
      <c r="O75" s="4">
        <f>('unwed all ages hispanic'!AP70/'Births_&amp;_Birth_Rate_by_Residenc'!I70)*100</f>
        <v>50.124928366762177</v>
      </c>
      <c r="P75" s="6">
        <f>'unwed teen births'!B70</f>
        <v>500</v>
      </c>
      <c r="Q75" s="6">
        <f>'unwed teen births'!C70</f>
        <v>226</v>
      </c>
      <c r="R75" s="6">
        <f>'unwed teen births'!D70</f>
        <v>149</v>
      </c>
      <c r="S75" s="6">
        <f>'unwed teen births'!E70</f>
        <v>219</v>
      </c>
      <c r="T75" s="4">
        <f>(P75/'Births_&amp;_Birth_Rate_by_Residenc'!K70)*100</f>
        <v>86.956521739130437</v>
      </c>
      <c r="U75" s="4">
        <f>(P75/'Births_&amp;_Birth_Rate_by_Residenc'!B70)*100</f>
        <v>4.2896362388469456</v>
      </c>
      <c r="V75" s="4">
        <f t="shared" si="5"/>
        <v>11.609008590666358</v>
      </c>
    </row>
    <row r="76" spans="1:22">
      <c r="A76" t="s">
        <v>68</v>
      </c>
      <c r="B76">
        <f>'unwed all ages races ethnicity'!AL71</f>
        <v>209</v>
      </c>
      <c r="C76">
        <f>'unwed all ages white'!AL71</f>
        <v>191</v>
      </c>
      <c r="D76">
        <f>'unwed all ages black'!AL71</f>
        <v>9</v>
      </c>
      <c r="E76">
        <f>'unwed all ages hispanic'!AL71</f>
        <v>65</v>
      </c>
      <c r="F76" s="4">
        <f>(B76/'Births_&amp;_Birth_Rate_by_Residenc'!B71)*100</f>
        <v>41.468253968253968</v>
      </c>
      <c r="G76">
        <f t="shared" si="4"/>
        <v>39</v>
      </c>
      <c r="H76" s="4">
        <f>(C76/'Births_&amp;_Birth_Rate_by_Residenc'!D71)*100</f>
        <v>40.811965811965813</v>
      </c>
      <c r="I76" s="4">
        <f>(D76/'Births_&amp;_Birth_Rate_by_Residenc'!F71)*100</f>
        <v>64.285714285714292</v>
      </c>
      <c r="J76" s="4">
        <f>(E76/'Births_&amp;_Birth_Rate_by_Residenc'!H71)*100</f>
        <v>49.618320610687022</v>
      </c>
      <c r="K76" s="2">
        <f>'unwed all ages races ethnicity'!AP71</f>
        <v>1898</v>
      </c>
      <c r="L76" s="4">
        <f>(K76/'Births_&amp;_Birth_Rate_by_Residenc'!C71)*100</f>
        <v>34.142831444504409</v>
      </c>
      <c r="M76" s="4">
        <f>('unwed all ages white'!AP71/'Births_&amp;_Birth_Rate_by_Residenc'!E71)*100</f>
        <v>33.10891089108911</v>
      </c>
      <c r="N76" s="4">
        <f>('unwed all ages black'!AP71/'Births_&amp;_Birth_Rate_by_Residenc'!G71)*100</f>
        <v>71.428571428571431</v>
      </c>
      <c r="O76" s="4">
        <f>('unwed all ages hispanic'!AP71/'Births_&amp;_Birth_Rate_by_Residenc'!I71)*100</f>
        <v>44.159351789331531</v>
      </c>
      <c r="P76" s="6">
        <f>'unwed teen births'!B71</f>
        <v>39</v>
      </c>
      <c r="Q76" s="6">
        <f>'unwed teen births'!C71</f>
        <v>36</v>
      </c>
      <c r="R76" s="6">
        <f>'unwed teen births'!D71</f>
        <v>0</v>
      </c>
      <c r="S76" s="6">
        <f>'unwed teen births'!E71</f>
        <v>15</v>
      </c>
      <c r="T76" s="4">
        <f>(P76/'Births_&amp;_Birth_Rate_by_Residenc'!K71)*100</f>
        <v>81.25</v>
      </c>
      <c r="U76" s="4">
        <f>(P76/'Births_&amp;_Birth_Rate_by_Residenc'!B71)*100</f>
        <v>7.7380952380952381</v>
      </c>
      <c r="V76" s="4">
        <f t="shared" si="5"/>
        <v>18.660287081339714</v>
      </c>
    </row>
    <row r="77" spans="1:22">
      <c r="A77" t="s">
        <v>69</v>
      </c>
      <c r="B77">
        <f>'unwed all ages races ethnicity'!AL72</f>
        <v>1107</v>
      </c>
      <c r="C77">
        <f>'unwed all ages white'!AL72</f>
        <v>953</v>
      </c>
      <c r="D77">
        <f>'unwed all ages black'!AL72</f>
        <v>107</v>
      </c>
      <c r="E77">
        <f>'unwed all ages hispanic'!AL72</f>
        <v>582</v>
      </c>
      <c r="F77" s="4">
        <f>(B77/'Births_&amp;_Birth_Rate_by_Residenc'!B72)*100</f>
        <v>44.086021505376344</v>
      </c>
      <c r="G77">
        <f t="shared" si="4"/>
        <v>48</v>
      </c>
      <c r="H77" s="4">
        <f>(C77/'Births_&amp;_Birth_Rate_by_Residenc'!D72)*100</f>
        <v>42.620751341681576</v>
      </c>
      <c r="I77" s="4">
        <f>(D77/'Births_&amp;_Birth_Rate_by_Residenc'!F72)*100</f>
        <v>64.457831325301214</v>
      </c>
      <c r="J77" s="4">
        <f>(E77/'Births_&amp;_Birth_Rate_by_Residenc'!H72)*100</f>
        <v>53.492647058823529</v>
      </c>
      <c r="K77" s="2">
        <f>'unwed all ages races ethnicity'!AP72</f>
        <v>11843</v>
      </c>
      <c r="L77" s="4">
        <f>(K77/'Births_&amp;_Birth_Rate_by_Residenc'!C72)*100</f>
        <v>41.643517704560637</v>
      </c>
      <c r="M77" s="4">
        <f>('unwed all ages white'!AP72/'Births_&amp;_Birth_Rate_by_Residenc'!E72)*100</f>
        <v>40.484624054097566</v>
      </c>
      <c r="N77" s="4">
        <f>('unwed all ages black'!AP72/'Births_&amp;_Birth_Rate_by_Residenc'!G72)*100</f>
        <v>72.79909706546276</v>
      </c>
      <c r="O77" s="4">
        <f>('unwed all ages hispanic'!AP72/'Births_&amp;_Birth_Rate_by_Residenc'!I72)*100</f>
        <v>52.056028833551771</v>
      </c>
      <c r="P77" s="6">
        <f>'unwed teen births'!B72</f>
        <v>180</v>
      </c>
      <c r="Q77" s="6">
        <f>'unwed teen births'!C72</f>
        <v>155</v>
      </c>
      <c r="R77" s="6">
        <f>'unwed teen births'!D72</f>
        <v>13</v>
      </c>
      <c r="S77" s="6">
        <f>'unwed teen births'!E72</f>
        <v>104</v>
      </c>
      <c r="T77" s="4">
        <f>(P77/'Births_&amp;_Birth_Rate_by_Residenc'!K72)*100</f>
        <v>81.447963800904972</v>
      </c>
      <c r="U77" s="4">
        <f>(P77/'Births_&amp;_Birth_Rate_by_Residenc'!B72)*100</f>
        <v>7.1684587813620064</v>
      </c>
      <c r="V77" s="4">
        <f t="shared" si="5"/>
        <v>16.260162601626014</v>
      </c>
    </row>
    <row r="78" spans="1:22">
      <c r="A78" t="s">
        <v>70</v>
      </c>
      <c r="B78">
        <f>'unwed all ages races ethnicity'!AL73</f>
        <v>64</v>
      </c>
      <c r="C78">
        <f>'unwed all ages white'!AL73</f>
        <v>7</v>
      </c>
      <c r="D78">
        <f>'unwed all ages black'!AL73</f>
        <v>57</v>
      </c>
      <c r="E78">
        <f>'unwed all ages hispanic'!AL73</f>
        <v>1</v>
      </c>
      <c r="F78" s="4">
        <f>(B78/'Births_&amp;_Birth_Rate_by_Residenc'!B73)*100</f>
        <v>87.671232876712324</v>
      </c>
      <c r="G78">
        <f t="shared" si="4"/>
        <v>159</v>
      </c>
      <c r="H78" s="4">
        <f>(C78/'Births_&amp;_Birth_Rate_by_Residenc'!D73)*100</f>
        <v>63.636363636363633</v>
      </c>
      <c r="I78" s="4">
        <f>(D78/'Births_&amp;_Birth_Rate_by_Residenc'!F73)*100</f>
        <v>91.935483870967744</v>
      </c>
      <c r="J78" s="4">
        <f>(E78/'Births_&amp;_Birth_Rate_by_Residenc'!H73)*100</f>
        <v>100</v>
      </c>
      <c r="K78" s="2">
        <f>'unwed all ages races ethnicity'!AP73</f>
        <v>731</v>
      </c>
      <c r="L78" s="4">
        <f>(K78/'Births_&amp;_Birth_Rate_by_Residenc'!C73)*100</f>
        <v>76.705141657922354</v>
      </c>
      <c r="M78" s="4">
        <f>('unwed all ages white'!AP73/'Births_&amp;_Birth_Rate_by_Residenc'!E73)*100</f>
        <v>41.758241758241759</v>
      </c>
      <c r="N78" s="4">
        <f>('unwed all ages black'!AP73/'Births_&amp;_Birth_Rate_by_Residenc'!G73)*100</f>
        <v>85.356695869837296</v>
      </c>
      <c r="O78" s="4">
        <f>('unwed all ages hispanic'!AP73/'Births_&amp;_Birth_Rate_by_Residenc'!I73)*100</f>
        <v>100</v>
      </c>
      <c r="P78" s="6">
        <f>'unwed teen births'!B73</f>
        <v>10</v>
      </c>
      <c r="Q78" s="6">
        <f>'unwed teen births'!C73</f>
        <v>1</v>
      </c>
      <c r="R78" s="6">
        <f>'unwed teen births'!D73</f>
        <v>9</v>
      </c>
      <c r="S78" s="6">
        <f>'unwed teen births'!E73</f>
        <v>0</v>
      </c>
      <c r="T78" s="4">
        <f>(P78/'Births_&amp;_Birth_Rate_by_Residenc'!K73)*100</f>
        <v>100</v>
      </c>
      <c r="U78" s="4">
        <f>(P78/'Births_&amp;_Birth_Rate_by_Residenc'!B73)*100</f>
        <v>13.698630136986301</v>
      </c>
      <c r="V78" s="4">
        <f t="shared" si="5"/>
        <v>15.625</v>
      </c>
    </row>
    <row r="79" spans="1:22">
      <c r="A79" t="s">
        <v>71</v>
      </c>
      <c r="B79">
        <f>'unwed all ages races ethnicity'!AL74</f>
        <v>137</v>
      </c>
      <c r="C79">
        <f>'unwed all ages white'!AL74</f>
        <v>123</v>
      </c>
      <c r="D79">
        <f>'unwed all ages black'!AL74</f>
        <v>9</v>
      </c>
      <c r="E79">
        <f>'unwed all ages hispanic'!AL74</f>
        <v>3</v>
      </c>
      <c r="F79" s="4">
        <f>(B79/'Births_&amp;_Birth_Rate_by_Residenc'!B74)*100</f>
        <v>39.710144927536234</v>
      </c>
      <c r="G79">
        <f t="shared" si="4"/>
        <v>34</v>
      </c>
      <c r="H79" s="4">
        <f>(C79/'Births_&amp;_Birth_Rate_by_Residenc'!D74)*100</f>
        <v>38.198757763975152</v>
      </c>
      <c r="I79" s="4">
        <f>(D79/'Births_&amp;_Birth_Rate_by_Residenc'!F74)*100</f>
        <v>69.230769230769226</v>
      </c>
      <c r="J79" s="4">
        <f>(E79/'Births_&amp;_Birth_Rate_by_Residenc'!H74)*100</f>
        <v>18.75</v>
      </c>
      <c r="K79" s="2">
        <f>'unwed all ages races ethnicity'!AP74</f>
        <v>1409</v>
      </c>
      <c r="L79" s="4">
        <f>(K79/'Births_&amp;_Birth_Rate_by_Residenc'!C74)*100</f>
        <v>38.009171837065011</v>
      </c>
      <c r="M79" s="4">
        <f>('unwed all ages white'!AP74/'Births_&amp;_Birth_Rate_by_Residenc'!E74)*100</f>
        <v>36.47300469483568</v>
      </c>
      <c r="N79" s="4">
        <f>('unwed all ages black'!AP74/'Births_&amp;_Birth_Rate_by_Residenc'!G74)*100</f>
        <v>76.608187134502927</v>
      </c>
      <c r="O79" s="4">
        <f>('unwed all ages hispanic'!AP74/'Births_&amp;_Birth_Rate_by_Residenc'!I74)*100</f>
        <v>34</v>
      </c>
      <c r="P79" s="6">
        <f>'unwed teen births'!B74</f>
        <v>29</v>
      </c>
      <c r="Q79" s="6">
        <f>'unwed teen births'!C74</f>
        <v>26</v>
      </c>
      <c r="R79" s="6">
        <f>'unwed teen births'!D74</f>
        <v>2</v>
      </c>
      <c r="S79" s="6">
        <f>'unwed teen births'!E74</f>
        <v>1</v>
      </c>
      <c r="T79" s="4">
        <f>(P79/'Births_&amp;_Birth_Rate_by_Residenc'!K74)*100</f>
        <v>76.31578947368422</v>
      </c>
      <c r="U79" s="4">
        <f>(P79/'Births_&amp;_Birth_Rate_by_Residenc'!B74)*100</f>
        <v>8.4057971014492754</v>
      </c>
      <c r="V79" s="4">
        <f t="shared" si="5"/>
        <v>21.167883211678831</v>
      </c>
    </row>
    <row r="80" spans="1:22">
      <c r="A80" t="s">
        <v>72</v>
      </c>
      <c r="B80">
        <f>'unwed all ages races ethnicity'!AL75</f>
        <v>87</v>
      </c>
      <c r="C80">
        <f>'unwed all ages white'!AL75</f>
        <v>54</v>
      </c>
      <c r="D80">
        <f>'unwed all ages black'!AL75</f>
        <v>27</v>
      </c>
      <c r="E80">
        <f>'unwed all ages hispanic'!AL75</f>
        <v>0</v>
      </c>
      <c r="F80" s="4">
        <f>(B80/'Births_&amp;_Birth_Rate_by_Residenc'!B75)*100</f>
        <v>31.868131868131865</v>
      </c>
      <c r="G80">
        <f t="shared" si="4"/>
        <v>13</v>
      </c>
      <c r="H80" s="4">
        <f>(C80/'Births_&amp;_Birth_Rate_by_Residenc'!D75)*100</f>
        <v>24.657534246575342</v>
      </c>
      <c r="I80" s="4">
        <f>(D80/'Births_&amp;_Birth_Rate_by_Residenc'!F75)*100</f>
        <v>75</v>
      </c>
      <c r="J80" s="4">
        <f>(E80/'Births_&amp;_Birth_Rate_by_Residenc'!H75)*100</f>
        <v>0</v>
      </c>
      <c r="K80" s="2">
        <f>'unwed all ages races ethnicity'!AP75</f>
        <v>964</v>
      </c>
      <c r="L80" s="4">
        <f>(K80/'Births_&amp;_Birth_Rate_by_Residenc'!C75)*100</f>
        <v>30.956968529222866</v>
      </c>
      <c r="M80" s="4">
        <f>('unwed all ages white'!AP75/'Births_&amp;_Birth_Rate_by_Residenc'!E75)*100</f>
        <v>23.410526315789472</v>
      </c>
      <c r="N80" s="4">
        <f>('unwed all ages black'!AP75/'Births_&amp;_Birth_Rate_by_Residenc'!G75)*100</f>
        <v>67.771639042357279</v>
      </c>
      <c r="O80" s="4">
        <f>('unwed all ages hispanic'!AP75/'Births_&amp;_Birth_Rate_by_Residenc'!I75)*100</f>
        <v>25</v>
      </c>
      <c r="P80" s="6">
        <f>'unwed teen births'!B75</f>
        <v>19</v>
      </c>
      <c r="Q80" s="6">
        <f>'unwed teen births'!C75</f>
        <v>11</v>
      </c>
      <c r="R80" s="6">
        <f>'unwed teen births'!D75</f>
        <v>5</v>
      </c>
      <c r="S80" s="6">
        <f>'unwed teen births'!E75</f>
        <v>0</v>
      </c>
      <c r="T80" s="4">
        <f>(P80/'Births_&amp;_Birth_Rate_by_Residenc'!K75)*100</f>
        <v>86.36363636363636</v>
      </c>
      <c r="U80" s="4">
        <f>(P80/'Births_&amp;_Birth_Rate_by_Residenc'!B75)*100</f>
        <v>6.9597069597069599</v>
      </c>
      <c r="V80" s="4">
        <f t="shared" si="5"/>
        <v>21.839080459770116</v>
      </c>
    </row>
    <row r="81" spans="1:22">
      <c r="A81" t="s">
        <v>73</v>
      </c>
      <c r="B81">
        <f>'unwed all ages races ethnicity'!AL76</f>
        <v>136</v>
      </c>
      <c r="C81">
        <f>'unwed all ages white'!AL76</f>
        <v>69</v>
      </c>
      <c r="D81">
        <f>'unwed all ages black'!AL76</f>
        <v>58</v>
      </c>
      <c r="E81">
        <f>'unwed all ages hispanic'!AL76</f>
        <v>9</v>
      </c>
      <c r="F81" s="4">
        <f>(B81/'Births_&amp;_Birth_Rate_by_Residenc'!B76)*100</f>
        <v>49.275362318840585</v>
      </c>
      <c r="G81">
        <f t="shared" si="4"/>
        <v>81</v>
      </c>
      <c r="H81" s="4">
        <f>(C81/'Births_&amp;_Birth_Rate_by_Residenc'!D76)*100</f>
        <v>36.702127659574465</v>
      </c>
      <c r="I81" s="4">
        <f>(D81/'Births_&amp;_Birth_Rate_by_Residenc'!F76)*100</f>
        <v>82.857142857142861</v>
      </c>
      <c r="J81" s="4">
        <f>(E81/'Births_&amp;_Birth_Rate_by_Residenc'!H76)*100</f>
        <v>60</v>
      </c>
      <c r="K81" s="2">
        <f>'unwed all ages races ethnicity'!AP76</f>
        <v>1169</v>
      </c>
      <c r="L81" s="4">
        <f>(K81/'Births_&amp;_Birth_Rate_by_Residenc'!C76)*100</f>
        <v>41.542288557213929</v>
      </c>
      <c r="M81" s="4">
        <f>('unwed all ages white'!AP76/'Births_&amp;_Birth_Rate_by_Residenc'!E76)*100</f>
        <v>33.044733044733043</v>
      </c>
      <c r="N81" s="4">
        <f>('unwed all ages black'!AP76/'Births_&amp;_Birth_Rate_by_Residenc'!G76)*100</f>
        <v>71.750433275563267</v>
      </c>
      <c r="O81" s="4">
        <f>('unwed all ages hispanic'!AP76/'Births_&amp;_Birth_Rate_by_Residenc'!I76)*100</f>
        <v>45.876288659793815</v>
      </c>
      <c r="P81" s="6">
        <f>'unwed teen births'!B76</f>
        <v>30</v>
      </c>
      <c r="Q81" s="6">
        <f>'unwed teen births'!C76</f>
        <v>14</v>
      </c>
      <c r="R81" s="6">
        <f>'unwed teen births'!D76</f>
        <v>13</v>
      </c>
      <c r="S81" s="6">
        <f>'unwed teen births'!E76</f>
        <v>1</v>
      </c>
      <c r="T81" s="4">
        <f>(P81/'Births_&amp;_Birth_Rate_by_Residenc'!K76)*100</f>
        <v>88.235294117647058</v>
      </c>
      <c r="U81" s="4">
        <f>(P81/'Births_&amp;_Birth_Rate_by_Residenc'!B76)*100</f>
        <v>10.869565217391305</v>
      </c>
      <c r="V81" s="4">
        <f t="shared" si="5"/>
        <v>22.058823529411764</v>
      </c>
    </row>
    <row r="82" spans="1:22">
      <c r="A82" t="s">
        <v>74</v>
      </c>
      <c r="B82">
        <f>'unwed all ages races ethnicity'!AL77</f>
        <v>46</v>
      </c>
      <c r="C82">
        <f>'unwed all ages white'!AL77</f>
        <v>42</v>
      </c>
      <c r="D82">
        <f>'unwed all ages black'!AL77</f>
        <v>3</v>
      </c>
      <c r="E82">
        <f>'unwed all ages hispanic'!AL77</f>
        <v>0</v>
      </c>
      <c r="F82" s="4">
        <f>(B82/'Births_&amp;_Birth_Rate_by_Residenc'!B77)*100</f>
        <v>41.071428571428569</v>
      </c>
      <c r="G82">
        <f t="shared" si="4"/>
        <v>36</v>
      </c>
      <c r="H82" s="4">
        <f>(C82/'Births_&amp;_Birth_Rate_by_Residenc'!D77)*100</f>
        <v>39.622641509433961</v>
      </c>
      <c r="I82" s="4">
        <f>(D82/'Births_&amp;_Birth_Rate_by_Residenc'!F77)*100</f>
        <v>100</v>
      </c>
      <c r="J82" s="4">
        <f>(E82/'Births_&amp;_Birth_Rate_by_Residenc'!H77)*100</f>
        <v>0</v>
      </c>
      <c r="K82" s="2">
        <f>'unwed all ages races ethnicity'!AP77</f>
        <v>609</v>
      </c>
      <c r="L82" s="4">
        <f>(K82/'Births_&amp;_Birth_Rate_by_Residenc'!C77)*100</f>
        <v>44.648093841642229</v>
      </c>
      <c r="M82" s="4">
        <f>('unwed all ages white'!AP77/'Births_&amp;_Birth_Rate_by_Residenc'!E77)*100</f>
        <v>42.772612003381234</v>
      </c>
      <c r="N82" s="4">
        <f>('unwed all ages black'!AP77/'Births_&amp;_Birth_Rate_by_Residenc'!G77)*100</f>
        <v>82.857142857142861</v>
      </c>
      <c r="O82" s="4">
        <f>('unwed all ages hispanic'!AP77/'Births_&amp;_Birth_Rate_by_Residenc'!I77)*100</f>
        <v>46.153846153846153</v>
      </c>
      <c r="P82" s="6">
        <f>'unwed teen births'!B77</f>
        <v>8</v>
      </c>
      <c r="Q82" s="6">
        <f>'unwed teen births'!C77</f>
        <v>8</v>
      </c>
      <c r="R82" s="6">
        <f>'unwed teen births'!D77</f>
        <v>0</v>
      </c>
      <c r="S82" s="6">
        <f>'unwed teen births'!E77</f>
        <v>0</v>
      </c>
      <c r="T82" s="4">
        <f>(P82/'Births_&amp;_Birth_Rate_by_Residenc'!K77)*100</f>
        <v>72.727272727272734</v>
      </c>
      <c r="U82" s="4">
        <f>(P82/'Births_&amp;_Birth_Rate_by_Residenc'!B77)*100</f>
        <v>7.1428571428571423</v>
      </c>
      <c r="V82" s="4">
        <f t="shared" si="5"/>
        <v>17.391304347826086</v>
      </c>
    </row>
    <row r="83" spans="1:22">
      <c r="A83" t="s">
        <v>75</v>
      </c>
      <c r="B83">
        <f>'unwed all ages races ethnicity'!AL78</f>
        <v>1106</v>
      </c>
      <c r="C83">
        <f>'unwed all ages white'!AL78</f>
        <v>401</v>
      </c>
      <c r="D83">
        <f>'unwed all ages black'!AL78</f>
        <v>569</v>
      </c>
      <c r="E83">
        <f>'unwed all ages hispanic'!AL78</f>
        <v>92</v>
      </c>
      <c r="F83" s="4">
        <f>(B83/'Births_&amp;_Birth_Rate_by_Residenc'!B78)*100</f>
        <v>44.668820678513733</v>
      </c>
      <c r="G83">
        <f t="shared" si="4"/>
        <v>52</v>
      </c>
      <c r="H83" s="4">
        <f>(C83/'Births_&amp;_Birth_Rate_by_Residenc'!D78)*100</f>
        <v>35.330396475770925</v>
      </c>
      <c r="I83" s="4">
        <f>(D83/'Births_&amp;_Birth_Rate_by_Residenc'!F78)*100</f>
        <v>56.28090999010881</v>
      </c>
      <c r="J83" s="4">
        <f>(E83/'Births_&amp;_Birth_Rate_by_Residenc'!H78)*100</f>
        <v>43.39622641509434</v>
      </c>
      <c r="K83" s="2">
        <f>'unwed all ages races ethnicity'!AP78</f>
        <v>9539</v>
      </c>
      <c r="L83" s="4">
        <f>(K83/'Births_&amp;_Birth_Rate_by_Residenc'!C78)*100</f>
        <v>37.210844548468891</v>
      </c>
      <c r="M83" s="4">
        <f>('unwed all ages white'!AP78/'Births_&amp;_Birth_Rate_by_Residenc'!E78)*100</f>
        <v>28.597216998871755</v>
      </c>
      <c r="N83" s="4">
        <f>('unwed all ages black'!AP78/'Births_&amp;_Birth_Rate_by_Residenc'!G78)*100</f>
        <v>50.452976704055217</v>
      </c>
      <c r="O83" s="4">
        <f>('unwed all ages hispanic'!AP78/'Births_&amp;_Birth_Rate_by_Residenc'!I78)*100</f>
        <v>41.866913123844732</v>
      </c>
      <c r="P83" s="6">
        <f>'unwed teen births'!B78</f>
        <v>157</v>
      </c>
      <c r="Q83" s="6">
        <f>'unwed teen births'!C78</f>
        <v>58</v>
      </c>
      <c r="R83" s="6">
        <f>'unwed teen births'!D78</f>
        <v>72</v>
      </c>
      <c r="S83" s="6">
        <f>'unwed teen births'!E78</f>
        <v>16</v>
      </c>
      <c r="T83" s="4">
        <f>(P83/'Births_&amp;_Birth_Rate_by_Residenc'!K78)*100</f>
        <v>90.229885057471265</v>
      </c>
      <c r="U83" s="4">
        <f>(P83/'Births_&amp;_Birth_Rate_by_Residenc'!B78)*100</f>
        <v>6.3408723747980611</v>
      </c>
      <c r="V83" s="4">
        <f t="shared" si="5"/>
        <v>14.195298372513562</v>
      </c>
    </row>
    <row r="84" spans="1:22">
      <c r="A84" t="s">
        <v>76</v>
      </c>
      <c r="B84">
        <f>'unwed all ages races ethnicity'!AL79</f>
        <v>773</v>
      </c>
      <c r="C84">
        <f>'unwed all ages white'!AL79</f>
        <v>267</v>
      </c>
      <c r="D84">
        <f>'unwed all ages black'!AL79</f>
        <v>407</v>
      </c>
      <c r="E84">
        <f>'unwed all ages hispanic'!AL79</f>
        <v>82</v>
      </c>
      <c r="F84" s="4">
        <f>(B84/'Births_&amp;_Birth_Rate_by_Residenc'!B79)*100</f>
        <v>40.176715176715177</v>
      </c>
      <c r="G84">
        <f t="shared" si="4"/>
        <v>35</v>
      </c>
      <c r="H84" s="4">
        <f>(C84/'Births_&amp;_Birth_Rate_by_Residenc'!D79)*100</f>
        <v>25.697786333012512</v>
      </c>
      <c r="I84" s="4">
        <f>(D84/'Births_&amp;_Birth_Rate_by_Residenc'!F79)*100</f>
        <v>62.51920122887865</v>
      </c>
      <c r="J84" s="4">
        <f>(E84/'Births_&amp;_Birth_Rate_by_Residenc'!H79)*100</f>
        <v>50.306748466257666</v>
      </c>
      <c r="K84" s="2">
        <f>'unwed all ages races ethnicity'!AP79</f>
        <v>8458</v>
      </c>
      <c r="L84" s="4">
        <f>(K84/'Births_&amp;_Birth_Rate_by_Residenc'!C79)*100</f>
        <v>41.321022033318677</v>
      </c>
      <c r="M84" s="4">
        <f>('unwed all ages white'!AP79/'Births_&amp;_Birth_Rate_by_Residenc'!E79)*100</f>
        <v>28.636581853096494</v>
      </c>
      <c r="N84" s="4">
        <f>('unwed all ages black'!AP79/'Births_&amp;_Birth_Rate_by_Residenc'!G79)*100</f>
        <v>67.10280373831776</v>
      </c>
      <c r="O84" s="4">
        <f>('unwed all ages hispanic'!AP79/'Births_&amp;_Birth_Rate_by_Residenc'!I79)*100</f>
        <v>46.951871657754012</v>
      </c>
      <c r="P84" s="6">
        <f>'unwed teen births'!B79</f>
        <v>126</v>
      </c>
      <c r="Q84" s="6">
        <f>'unwed teen births'!C79</f>
        <v>55</v>
      </c>
      <c r="R84" s="6">
        <f>'unwed teen births'!D79</f>
        <v>60</v>
      </c>
      <c r="S84" s="6">
        <f>'unwed teen births'!E79</f>
        <v>11</v>
      </c>
      <c r="T84" s="4">
        <f>(P84/'Births_&amp;_Birth_Rate_by_Residenc'!K79)*100</f>
        <v>88.111888111888121</v>
      </c>
      <c r="U84" s="4">
        <f>(P84/'Births_&amp;_Birth_Rate_by_Residenc'!B79)*100</f>
        <v>6.5488565488565493</v>
      </c>
      <c r="V84" s="4">
        <f t="shared" si="5"/>
        <v>16.300129366106081</v>
      </c>
    </row>
    <row r="85" spans="1:22">
      <c r="A85" t="s">
        <v>77</v>
      </c>
      <c r="B85">
        <f>'unwed all ages races ethnicity'!AL80</f>
        <v>55</v>
      </c>
      <c r="C85">
        <f>'unwed all ages white'!AL80</f>
        <v>26</v>
      </c>
      <c r="D85">
        <f>'unwed all ages black'!AL80</f>
        <v>29</v>
      </c>
      <c r="E85">
        <f>'unwed all ages hispanic'!AL80</f>
        <v>0</v>
      </c>
      <c r="F85" s="4">
        <f>(B85/'Births_&amp;_Birth_Rate_by_Residenc'!B80)*100</f>
        <v>53.398058252427184</v>
      </c>
      <c r="G85">
        <f t="shared" si="4"/>
        <v>94</v>
      </c>
      <c r="H85" s="4">
        <f>(C85/'Births_&amp;_Birth_Rate_by_Residenc'!D80)*100</f>
        <v>38.235294117647058</v>
      </c>
      <c r="I85" s="4">
        <f>(D85/'Births_&amp;_Birth_Rate_by_Residenc'!F80)*100</f>
        <v>85.294117647058826</v>
      </c>
      <c r="J85" s="4">
        <f>(E85/'Births_&amp;_Birth_Rate_by_Residenc'!H80)*100</f>
        <v>0</v>
      </c>
      <c r="K85" s="2">
        <f>'unwed all ages races ethnicity'!AP80</f>
        <v>567</v>
      </c>
      <c r="L85" s="4">
        <f>(K85/'Births_&amp;_Birth_Rate_by_Residenc'!C80)*100</f>
        <v>46.475409836065573</v>
      </c>
      <c r="M85" s="4">
        <f>('unwed all ages white'!AP80/'Births_&amp;_Birth_Rate_by_Residenc'!E80)*100</f>
        <v>30.678851174934724</v>
      </c>
      <c r="N85" s="4">
        <f>('unwed all ages black'!AP80/'Births_&amp;_Birth_Rate_by_Residenc'!G80)*100</f>
        <v>77.073170731707322</v>
      </c>
      <c r="O85" s="4">
        <f>('unwed all ages hispanic'!AP80/'Births_&amp;_Birth_Rate_by_Residenc'!I80)*100</f>
        <v>60.416666666666664</v>
      </c>
      <c r="P85" s="6">
        <f>'unwed teen births'!B80</f>
        <v>9</v>
      </c>
      <c r="Q85" s="6">
        <f>'unwed teen births'!C80</f>
        <v>5</v>
      </c>
      <c r="R85" s="6">
        <f>'unwed teen births'!D80</f>
        <v>4</v>
      </c>
      <c r="S85" s="6">
        <f>'unwed teen births'!E80</f>
        <v>0</v>
      </c>
      <c r="T85" s="4">
        <f>(P85/'Births_&amp;_Birth_Rate_by_Residenc'!K80)*100</f>
        <v>81.818181818181827</v>
      </c>
      <c r="U85" s="4">
        <f>(P85/'Births_&amp;_Birth_Rate_by_Residenc'!B80)*100</f>
        <v>8.7378640776699026</v>
      </c>
      <c r="V85" s="4">
        <f t="shared" si="5"/>
        <v>16.363636363636363</v>
      </c>
    </row>
    <row r="86" spans="1:22">
      <c r="A86" t="s">
        <v>78</v>
      </c>
      <c r="B86">
        <f>'unwed all ages races ethnicity'!AL81</f>
        <v>277</v>
      </c>
      <c r="C86">
        <f>'unwed all ages white'!AL81</f>
        <v>222</v>
      </c>
      <c r="D86">
        <f>'unwed all ages black'!AL81</f>
        <v>32</v>
      </c>
      <c r="E86">
        <f>'unwed all ages hispanic'!AL81</f>
        <v>25</v>
      </c>
      <c r="F86" s="4">
        <f>(B86/'Births_&amp;_Birth_Rate_by_Residenc'!B81)*100</f>
        <v>34.711779448621556</v>
      </c>
      <c r="G86">
        <f t="shared" si="4"/>
        <v>19</v>
      </c>
      <c r="H86" s="4">
        <f>(C86/'Births_&amp;_Birth_Rate_by_Residenc'!D81)*100</f>
        <v>32.267441860465119</v>
      </c>
      <c r="I86" s="4">
        <f>(D86/'Births_&amp;_Birth_Rate_by_Residenc'!F81)*100</f>
        <v>68.085106382978722</v>
      </c>
      <c r="J86" s="4">
        <f>(E86/'Births_&amp;_Birth_Rate_by_Residenc'!H81)*100</f>
        <v>35.714285714285715</v>
      </c>
      <c r="K86" s="2">
        <f>'unwed all ages races ethnicity'!AP81</f>
        <v>2490</v>
      </c>
      <c r="L86" s="4">
        <f>(K86/'Births_&amp;_Birth_Rate_by_Residenc'!C81)*100</f>
        <v>30.496019595835882</v>
      </c>
      <c r="M86" s="4">
        <f>('unwed all ages white'!AP81/'Births_&amp;_Birth_Rate_by_Residenc'!E81)*100</f>
        <v>27.46239000851547</v>
      </c>
      <c r="N86" s="4">
        <f>('unwed all ages black'!AP81/'Births_&amp;_Birth_Rate_by_Residenc'!G81)*100</f>
        <v>66.536964980544738</v>
      </c>
      <c r="O86" s="4">
        <f>('unwed all ages hispanic'!AP81/'Births_&amp;_Birth_Rate_by_Residenc'!I81)*100</f>
        <v>36.984536082474229</v>
      </c>
      <c r="P86" s="6">
        <f>'unwed teen births'!B81</f>
        <v>37</v>
      </c>
      <c r="Q86" s="6">
        <f>'unwed teen births'!C81</f>
        <v>34</v>
      </c>
      <c r="R86" s="6">
        <f>'unwed teen births'!D81</f>
        <v>1</v>
      </c>
      <c r="S86" s="6">
        <f>'unwed teen births'!E81</f>
        <v>2</v>
      </c>
      <c r="T86" s="4">
        <f>(P86/'Births_&amp;_Birth_Rate_by_Residenc'!K81)*100</f>
        <v>77.083333333333343</v>
      </c>
      <c r="U86" s="4">
        <f>(P86/'Births_&amp;_Birth_Rate_by_Residenc'!B81)*100</f>
        <v>4.6365914786967419</v>
      </c>
      <c r="V86" s="4">
        <f t="shared" si="5"/>
        <v>13.357400722021662</v>
      </c>
    </row>
    <row r="87" spans="1:22">
      <c r="A87" t="s">
        <v>79</v>
      </c>
      <c r="B87">
        <f>'unwed all ages races ethnicity'!AL82</f>
        <v>78</v>
      </c>
      <c r="C87">
        <f>'unwed all ages white'!AL82</f>
        <v>53</v>
      </c>
      <c r="D87">
        <f>'unwed all ages black'!AL82</f>
        <v>20</v>
      </c>
      <c r="E87">
        <f>'unwed all ages hispanic'!AL82</f>
        <v>9</v>
      </c>
      <c r="F87" s="4">
        <f>(B87/'Births_&amp;_Birth_Rate_by_Residenc'!B82)*100</f>
        <v>47.560975609756099</v>
      </c>
      <c r="G87">
        <f t="shared" si="4"/>
        <v>70</v>
      </c>
      <c r="H87" s="4">
        <f>(C87/'Births_&amp;_Birth_Rate_by_Residenc'!D82)*100</f>
        <v>40.151515151515149</v>
      </c>
      <c r="I87" s="4">
        <f>(D87/'Births_&amp;_Birth_Rate_by_Residenc'!F82)*100</f>
        <v>76.923076923076934</v>
      </c>
      <c r="J87" s="4">
        <f>(E87/'Births_&amp;_Birth_Rate_by_Residenc'!H82)*100</f>
        <v>60</v>
      </c>
      <c r="K87" s="2">
        <f>'unwed all ages races ethnicity'!AP82</f>
        <v>883</v>
      </c>
      <c r="L87" s="4">
        <f>(K87/'Births_&amp;_Birth_Rate_by_Residenc'!C82)*100</f>
        <v>46.254583551597698</v>
      </c>
      <c r="M87" s="4">
        <f>('unwed all ages white'!AP82/'Births_&amp;_Birth_Rate_by_Residenc'!E82)*100</f>
        <v>36.031518624641834</v>
      </c>
      <c r="N87" s="4">
        <f>('unwed all ages black'!AP82/'Births_&amp;_Birth_Rate_by_Residenc'!G82)*100</f>
        <v>82.742316784869971</v>
      </c>
      <c r="O87" s="4">
        <f>('unwed all ages hispanic'!AP82/'Births_&amp;_Birth_Rate_by_Residenc'!I82)*100</f>
        <v>55.24475524475524</v>
      </c>
      <c r="P87" s="6">
        <f>'unwed teen births'!B82</f>
        <v>10</v>
      </c>
      <c r="Q87" s="6">
        <f>'unwed teen births'!C82</f>
        <v>6</v>
      </c>
      <c r="R87" s="6">
        <f>'unwed teen births'!D82</f>
        <v>1</v>
      </c>
      <c r="S87" s="6">
        <f>'unwed teen births'!E82</f>
        <v>3</v>
      </c>
      <c r="T87" s="4">
        <f>(P87/'Births_&amp;_Birth_Rate_by_Residenc'!K82)*100</f>
        <v>90.909090909090907</v>
      </c>
      <c r="U87" s="4">
        <f>(P87/'Births_&amp;_Birth_Rate_by_Residenc'!B82)*100</f>
        <v>6.0975609756097562</v>
      </c>
      <c r="V87" s="4">
        <f t="shared" si="5"/>
        <v>12.820512820512819</v>
      </c>
    </row>
    <row r="88" spans="1:22">
      <c r="A88" t="s">
        <v>80</v>
      </c>
      <c r="B88">
        <f>'unwed all ages races ethnicity'!AL83</f>
        <v>106</v>
      </c>
      <c r="C88">
        <f>'unwed all ages white'!AL83</f>
        <v>66</v>
      </c>
      <c r="D88">
        <f>'unwed all ages black'!AL83</f>
        <v>30</v>
      </c>
      <c r="E88">
        <f>'unwed all ages hispanic'!AL83</f>
        <v>20</v>
      </c>
      <c r="F88" s="4">
        <f>(B88/'Births_&amp;_Birth_Rate_by_Residenc'!B83)*100</f>
        <v>50.96153846153846</v>
      </c>
      <c r="G88">
        <f t="shared" si="4"/>
        <v>85</v>
      </c>
      <c r="H88" s="4">
        <f>(C88/'Births_&amp;_Birth_Rate_by_Residenc'!D83)*100</f>
        <v>43.70860927152318</v>
      </c>
      <c r="I88" s="4">
        <f>(D88/'Births_&amp;_Birth_Rate_by_Residenc'!F83)*100</f>
        <v>85.714285714285708</v>
      </c>
      <c r="J88" s="4">
        <f>(E88/'Births_&amp;_Birth_Rate_by_Residenc'!H83)*100</f>
        <v>50</v>
      </c>
      <c r="K88" s="2">
        <f>'unwed all ages races ethnicity'!AP83</f>
        <v>1054</v>
      </c>
      <c r="L88" s="4">
        <f>(K88/'Births_&amp;_Birth_Rate_by_Residenc'!C83)*100</f>
        <v>46.802841918294845</v>
      </c>
      <c r="M88" s="4">
        <f>('unwed all ages white'!AP83/'Births_&amp;_Birth_Rate_by_Residenc'!E83)*100</f>
        <v>39.753086419753089</v>
      </c>
      <c r="N88" s="4">
        <f>('unwed all ages black'!AP83/'Births_&amp;_Birth_Rate_by_Residenc'!G83)*100</f>
        <v>76.353276353276357</v>
      </c>
      <c r="O88" s="4">
        <f>('unwed all ages hispanic'!AP83/'Births_&amp;_Birth_Rate_by_Residenc'!I83)*100</f>
        <v>58.333333333333336</v>
      </c>
      <c r="P88" s="6">
        <f>'unwed teen births'!B83</f>
        <v>27</v>
      </c>
      <c r="Q88" s="6">
        <f>'unwed teen births'!C83</f>
        <v>23</v>
      </c>
      <c r="R88" s="6">
        <f>'unwed teen births'!D83</f>
        <v>4</v>
      </c>
      <c r="S88" s="6">
        <f>'unwed teen births'!E83</f>
        <v>4</v>
      </c>
      <c r="T88" s="4">
        <f>(P88/'Births_&amp;_Birth_Rate_by_Residenc'!K83)*100</f>
        <v>81.818181818181827</v>
      </c>
      <c r="U88" s="4">
        <f>(P88/'Births_&amp;_Birth_Rate_by_Residenc'!B83)*100</f>
        <v>12.980769230769232</v>
      </c>
      <c r="V88" s="4">
        <f t="shared" si="5"/>
        <v>25.471698113207548</v>
      </c>
    </row>
    <row r="89" spans="1:22">
      <c r="A89" t="s">
        <v>81</v>
      </c>
      <c r="B89">
        <f>'unwed all ages races ethnicity'!AL84</f>
        <v>142</v>
      </c>
      <c r="C89">
        <f>'unwed all ages white'!AL84</f>
        <v>31</v>
      </c>
      <c r="D89">
        <f>'unwed all ages black'!AL84</f>
        <v>109</v>
      </c>
      <c r="E89">
        <f>'unwed all ages hispanic'!AL84</f>
        <v>7</v>
      </c>
      <c r="F89" s="4">
        <f>(B89/'Births_&amp;_Birth_Rate_by_Residenc'!B84)*100</f>
        <v>68.269230769230774</v>
      </c>
      <c r="G89">
        <f t="shared" si="4"/>
        <v>146</v>
      </c>
      <c r="H89" s="4">
        <f>(C89/'Births_&amp;_Birth_Rate_by_Residenc'!D84)*100</f>
        <v>39.743589743589745</v>
      </c>
      <c r="I89" s="4">
        <f>(D89/'Births_&amp;_Birth_Rate_by_Residenc'!F84)*100</f>
        <v>87.903225806451616</v>
      </c>
      <c r="J89" s="4">
        <f>(E89/'Births_&amp;_Birth_Rate_by_Residenc'!H84)*100</f>
        <v>77.777777777777786</v>
      </c>
      <c r="K89" s="2">
        <f>'unwed all ages races ethnicity'!AP84</f>
        <v>1538</v>
      </c>
      <c r="L89" s="4">
        <f>(K89/'Births_&amp;_Birth_Rate_by_Residenc'!C84)*100</f>
        <v>63.711681855840929</v>
      </c>
      <c r="M89" s="4">
        <f>('unwed all ages white'!AP84/'Births_&amp;_Birth_Rate_by_Residenc'!E84)*100</f>
        <v>29.683698296836987</v>
      </c>
      <c r="N89" s="4">
        <f>('unwed all ages black'!AP84/'Births_&amp;_Birth_Rate_by_Residenc'!G84)*100</f>
        <v>85.233516483516482</v>
      </c>
      <c r="O89" s="4">
        <f>('unwed all ages hispanic'!AP84/'Births_&amp;_Birth_Rate_by_Residenc'!I84)*100</f>
        <v>60.576923076923073</v>
      </c>
      <c r="P89" s="6">
        <f>'unwed teen births'!B84</f>
        <v>21</v>
      </c>
      <c r="Q89" s="6">
        <f>'unwed teen births'!C84</f>
        <v>5</v>
      </c>
      <c r="R89" s="6">
        <f>'unwed teen births'!D84</f>
        <v>16</v>
      </c>
      <c r="S89" s="6">
        <f>'unwed teen births'!E84</f>
        <v>0</v>
      </c>
      <c r="T89" s="4">
        <f>(P89/'Births_&amp;_Birth_Rate_by_Residenc'!K84)*100</f>
        <v>91.304347826086953</v>
      </c>
      <c r="U89" s="4">
        <f>(P89/'Births_&amp;_Birth_Rate_by_Residenc'!B84)*100</f>
        <v>10.096153846153847</v>
      </c>
      <c r="V89" s="4">
        <f t="shared" si="5"/>
        <v>14.788732394366196</v>
      </c>
    </row>
    <row r="90" spans="1:22">
      <c r="A90" t="s">
        <v>82</v>
      </c>
      <c r="B90">
        <f>'unwed all ages races ethnicity'!AL85</f>
        <v>64</v>
      </c>
      <c r="C90">
        <f>'unwed all ages white'!AL85</f>
        <v>27</v>
      </c>
      <c r="D90">
        <f>'unwed all ages black'!AL85</f>
        <v>34</v>
      </c>
      <c r="E90">
        <f>'unwed all ages hispanic'!AL85</f>
        <v>2</v>
      </c>
      <c r="F90" s="4">
        <f>(B90/'Births_&amp;_Birth_Rate_by_Residenc'!B85)*100</f>
        <v>62.745098039215684</v>
      </c>
      <c r="G90">
        <f t="shared" si="4"/>
        <v>135</v>
      </c>
      <c r="H90" s="4">
        <f>(C90/'Births_&amp;_Birth_Rate_by_Residenc'!D85)*100</f>
        <v>55.102040816326522</v>
      </c>
      <c r="I90" s="4">
        <f>(D90/'Births_&amp;_Birth_Rate_by_Residenc'!F85)*100</f>
        <v>73.91304347826086</v>
      </c>
      <c r="J90" s="4">
        <f>(E90/'Births_&amp;_Birth_Rate_by_Residenc'!H85)*100</f>
        <v>66.666666666666657</v>
      </c>
      <c r="K90" s="2">
        <f>'unwed all ages races ethnicity'!AP85</f>
        <v>677</v>
      </c>
      <c r="L90" s="4">
        <f>(K90/'Births_&amp;_Birth_Rate_by_Residenc'!C85)*100</f>
        <v>56.36969192339717</v>
      </c>
      <c r="M90" s="4">
        <f>('unwed all ages white'!AP85/'Births_&amp;_Birth_Rate_by_Residenc'!E85)*100</f>
        <v>38.278388278388277</v>
      </c>
      <c r="N90" s="4">
        <f>('unwed all ages black'!AP85/'Births_&amp;_Birth_Rate_by_Residenc'!G85)*100</f>
        <v>76.450511945392492</v>
      </c>
      <c r="O90" s="4">
        <f>('unwed all ages hispanic'!AP85/'Births_&amp;_Birth_Rate_by_Residenc'!I85)*100</f>
        <v>49.425287356321839</v>
      </c>
      <c r="P90" s="6">
        <f>'unwed teen births'!B85</f>
        <v>15</v>
      </c>
      <c r="Q90" s="6">
        <f>'unwed teen births'!C85</f>
        <v>4</v>
      </c>
      <c r="R90" s="6">
        <f>'unwed teen births'!D85</f>
        <v>10</v>
      </c>
      <c r="S90" s="6">
        <f>'unwed teen births'!E85</f>
        <v>1</v>
      </c>
      <c r="T90" s="4">
        <f>(P90/'Births_&amp;_Birth_Rate_by_Residenc'!K85)*100</f>
        <v>78.94736842105263</v>
      </c>
      <c r="U90" s="4">
        <f>(P90/'Births_&amp;_Birth_Rate_by_Residenc'!B85)*100</f>
        <v>14.705882352941178</v>
      </c>
      <c r="V90" s="4">
        <f t="shared" si="5"/>
        <v>23.4375</v>
      </c>
    </row>
    <row r="91" spans="1:22">
      <c r="A91" t="s">
        <v>83</v>
      </c>
      <c r="B91">
        <f>'unwed all ages races ethnicity'!AL86</f>
        <v>47</v>
      </c>
      <c r="C91">
        <f>'unwed all ages white'!AL86</f>
        <v>18</v>
      </c>
      <c r="D91">
        <f>'unwed all ages black'!AL86</f>
        <v>28</v>
      </c>
      <c r="E91">
        <f>'unwed all ages hispanic'!AL86</f>
        <v>1</v>
      </c>
      <c r="F91" s="4">
        <f>(B91/'Births_&amp;_Birth_Rate_by_Residenc'!B86)*100</f>
        <v>58.024691358024697</v>
      </c>
      <c r="G91">
        <f t="shared" si="4"/>
        <v>116</v>
      </c>
      <c r="H91" s="4">
        <f>(C91/'Births_&amp;_Birth_Rate_by_Residenc'!D86)*100</f>
        <v>38.297872340425535</v>
      </c>
      <c r="I91" s="4">
        <f>(D91/'Births_&amp;_Birth_Rate_by_Residenc'!F86)*100</f>
        <v>87.5</v>
      </c>
      <c r="J91" s="4">
        <f>(E91/'Births_&amp;_Birth_Rate_by_Residenc'!H86)*100</f>
        <v>50</v>
      </c>
      <c r="K91" s="2">
        <f>'unwed all ages races ethnicity'!AP86</f>
        <v>525</v>
      </c>
      <c r="L91" s="4">
        <f>(K91/'Births_&amp;_Birth_Rate_by_Residenc'!C86)*100</f>
        <v>54.012345679012341</v>
      </c>
      <c r="M91" s="4">
        <f>('unwed all ages white'!AP86/'Births_&amp;_Birth_Rate_by_Residenc'!E86)*100</f>
        <v>34.664246823956439</v>
      </c>
      <c r="N91" s="4">
        <f>('unwed all ages black'!AP86/'Births_&amp;_Birth_Rate_by_Residenc'!G86)*100</f>
        <v>86.206896551724128</v>
      </c>
      <c r="O91" s="4">
        <f>('unwed all ages hispanic'!AP86/'Births_&amp;_Birth_Rate_by_Residenc'!I86)*100</f>
        <v>63.157894736842103</v>
      </c>
      <c r="P91" s="6">
        <f>'unwed teen births'!B86</f>
        <v>11</v>
      </c>
      <c r="Q91" s="6">
        <f>'unwed teen births'!C86</f>
        <v>5</v>
      </c>
      <c r="R91" s="6">
        <f>'unwed teen births'!D86</f>
        <v>5</v>
      </c>
      <c r="S91" s="6">
        <f>'unwed teen births'!E86</f>
        <v>0</v>
      </c>
      <c r="T91" s="4">
        <f>(P91/'Births_&amp;_Birth_Rate_by_Residenc'!K86)*100</f>
        <v>91.666666666666657</v>
      </c>
      <c r="U91" s="4">
        <f>(P91/'Births_&amp;_Birth_Rate_by_Residenc'!B86)*100</f>
        <v>13.580246913580247</v>
      </c>
      <c r="V91" s="4">
        <f t="shared" si="5"/>
        <v>23.404255319148938</v>
      </c>
    </row>
    <row r="92" spans="1:22">
      <c r="A92" t="s">
        <v>84</v>
      </c>
      <c r="B92">
        <f>'unwed all ages races ethnicity'!AL87</f>
        <v>127</v>
      </c>
      <c r="C92">
        <f>'unwed all ages white'!AL87</f>
        <v>76</v>
      </c>
      <c r="D92">
        <f>'unwed all ages black'!AL87</f>
        <v>49</v>
      </c>
      <c r="E92">
        <f>'unwed all ages hispanic'!AL87</f>
        <v>2</v>
      </c>
      <c r="F92" s="4">
        <f>(B92/'Births_&amp;_Birth_Rate_by_Residenc'!B87)*100</f>
        <v>44.097222222222221</v>
      </c>
      <c r="G92">
        <f t="shared" si="4"/>
        <v>49</v>
      </c>
      <c r="H92" s="4">
        <f>(C92/'Births_&amp;_Birth_Rate_by_Residenc'!D87)*100</f>
        <v>33.928571428571431</v>
      </c>
      <c r="I92" s="4">
        <f>(D92/'Births_&amp;_Birth_Rate_by_Residenc'!F87)*100</f>
        <v>80.327868852459019</v>
      </c>
      <c r="J92" s="4">
        <f>(E92/'Births_&amp;_Birth_Rate_by_Residenc'!H87)*100</f>
        <v>40</v>
      </c>
      <c r="K92" s="2">
        <f>'unwed all ages races ethnicity'!AP87</f>
        <v>1381</v>
      </c>
      <c r="L92" s="4">
        <f>(K92/'Births_&amp;_Birth_Rate_by_Residenc'!C87)*100</f>
        <v>39.672507900028727</v>
      </c>
      <c r="M92" s="4">
        <f>('unwed all ages white'!AP87/'Births_&amp;_Birth_Rate_by_Residenc'!E87)*100</f>
        <v>31.099518459069021</v>
      </c>
      <c r="N92" s="4">
        <f>('unwed all ages black'!AP87/'Births_&amp;_Birth_Rate_by_Residenc'!G87)*100</f>
        <v>67.878077373974207</v>
      </c>
      <c r="O92" s="4">
        <f>('unwed all ages hispanic'!AP87/'Births_&amp;_Birth_Rate_by_Residenc'!I87)*100</f>
        <v>36.170212765957451</v>
      </c>
      <c r="P92" s="6">
        <f>'unwed teen births'!B87</f>
        <v>23</v>
      </c>
      <c r="Q92" s="6">
        <f>'unwed teen births'!C87</f>
        <v>14</v>
      </c>
      <c r="R92" s="6">
        <f>'unwed teen births'!D87</f>
        <v>8</v>
      </c>
      <c r="S92" s="6">
        <f>'unwed teen births'!E87</f>
        <v>1</v>
      </c>
      <c r="T92" s="4">
        <f>(P92/'Births_&amp;_Birth_Rate_by_Residenc'!K87)*100</f>
        <v>88.461538461538453</v>
      </c>
      <c r="U92" s="4">
        <f>(P92/'Births_&amp;_Birth_Rate_by_Residenc'!B87)*100</f>
        <v>7.9861111111111107</v>
      </c>
      <c r="V92" s="4">
        <f t="shared" si="5"/>
        <v>18.110236220472441</v>
      </c>
    </row>
    <row r="93" spans="1:22">
      <c r="A93" t="s">
        <v>85</v>
      </c>
      <c r="B93">
        <f>'unwed all ages races ethnicity'!AL88</f>
        <v>94</v>
      </c>
      <c r="C93">
        <f>'unwed all ages white'!AL88</f>
        <v>45</v>
      </c>
      <c r="D93">
        <f>'unwed all ages black'!AL88</f>
        <v>48</v>
      </c>
      <c r="E93">
        <f>'unwed all ages hispanic'!AL88</f>
        <v>4</v>
      </c>
      <c r="F93" s="4">
        <f>(B93/'Births_&amp;_Birth_Rate_by_Residenc'!B88)*100</f>
        <v>48.958333333333329</v>
      </c>
      <c r="G93">
        <f t="shared" si="4"/>
        <v>78</v>
      </c>
      <c r="H93" s="4">
        <f>(C93/'Births_&amp;_Birth_Rate_by_Residenc'!D88)*100</f>
        <v>33.834586466165412</v>
      </c>
      <c r="I93" s="4">
        <f>(D93/'Births_&amp;_Birth_Rate_by_Residenc'!F88)*100</f>
        <v>90.566037735849065</v>
      </c>
      <c r="J93" s="4">
        <f>(E93/'Births_&amp;_Birth_Rate_by_Residenc'!H88)*100</f>
        <v>57.142857142857139</v>
      </c>
      <c r="K93" s="2">
        <f>'unwed all ages races ethnicity'!AP88</f>
        <v>1070</v>
      </c>
      <c r="L93" s="4">
        <f>(K93/'Births_&amp;_Birth_Rate_by_Residenc'!C88)*100</f>
        <v>50.352941176470587</v>
      </c>
      <c r="M93" s="4">
        <f>('unwed all ages white'!AP88/'Births_&amp;_Birth_Rate_by_Residenc'!E88)*100</f>
        <v>37.553041018387553</v>
      </c>
      <c r="N93" s="4">
        <f>('unwed all ages black'!AP88/'Births_&amp;_Birth_Rate_by_Residenc'!G88)*100</f>
        <v>81.550387596899228</v>
      </c>
      <c r="O93" s="4">
        <f>('unwed all ages hispanic'!AP88/'Births_&amp;_Birth_Rate_by_Residenc'!I88)*100</f>
        <v>39.130434782608695</v>
      </c>
      <c r="P93" s="6">
        <f>'unwed teen births'!B88</f>
        <v>20</v>
      </c>
      <c r="Q93" s="6">
        <f>'unwed teen births'!C88</f>
        <v>12</v>
      </c>
      <c r="R93" s="6">
        <f>'unwed teen births'!D88</f>
        <v>7</v>
      </c>
      <c r="S93" s="6">
        <f>'unwed teen births'!E88</f>
        <v>0</v>
      </c>
      <c r="T93" s="4">
        <f>(P93/'Births_&amp;_Birth_Rate_by_Residenc'!K88)*100</f>
        <v>90.909090909090907</v>
      </c>
      <c r="U93" s="4">
        <f>(P93/'Births_&amp;_Birth_Rate_by_Residenc'!B88)*100</f>
        <v>10.416666666666668</v>
      </c>
      <c r="V93" s="4">
        <f t="shared" si="5"/>
        <v>21.276595744680851</v>
      </c>
    </row>
    <row r="94" spans="1:22">
      <c r="A94" t="s">
        <v>86</v>
      </c>
      <c r="B94">
        <f>'unwed all ages races ethnicity'!AL89</f>
        <v>74</v>
      </c>
      <c r="C94">
        <f>'unwed all ages white'!AL89</f>
        <v>40</v>
      </c>
      <c r="D94">
        <f>'unwed all ages black'!AL89</f>
        <v>29</v>
      </c>
      <c r="E94">
        <f>'unwed all ages hispanic'!AL89</f>
        <v>3</v>
      </c>
      <c r="F94" s="4">
        <f>(B94/'Births_&amp;_Birth_Rate_by_Residenc'!B89)*100</f>
        <v>48.051948051948052</v>
      </c>
      <c r="G94">
        <f t="shared" si="4"/>
        <v>73</v>
      </c>
      <c r="H94" s="4">
        <f>(C94/'Births_&amp;_Birth_Rate_by_Residenc'!D89)*100</f>
        <v>38.095238095238095</v>
      </c>
      <c r="I94" s="4">
        <f>(D94/'Births_&amp;_Birth_Rate_by_Residenc'!F89)*100</f>
        <v>74.358974358974365</v>
      </c>
      <c r="J94" s="4">
        <f>(E94/'Births_&amp;_Birth_Rate_by_Residenc'!H89)*100</f>
        <v>42.857142857142854</v>
      </c>
      <c r="K94" s="2">
        <f>'unwed all ages races ethnicity'!AP89</f>
        <v>552</v>
      </c>
      <c r="L94" s="4">
        <f>(K94/'Births_&amp;_Birth_Rate_by_Residenc'!C89)*100</f>
        <v>42.396313364055302</v>
      </c>
      <c r="M94" s="4">
        <f>('unwed all ages white'!AP89/'Births_&amp;_Birth_Rate_by_Residenc'!E89)*100</f>
        <v>33.643892339544514</v>
      </c>
      <c r="N94" s="4">
        <f>('unwed all ages black'!AP89/'Births_&amp;_Birth_Rate_by_Residenc'!G89)*100</f>
        <v>69.666666666666671</v>
      </c>
      <c r="O94" s="4">
        <f>('unwed all ages hispanic'!AP89/'Births_&amp;_Birth_Rate_by_Residenc'!I89)*100</f>
        <v>34.328358208955223</v>
      </c>
      <c r="P94" s="6">
        <f>'unwed teen births'!B89</f>
        <v>18</v>
      </c>
      <c r="Q94" s="6">
        <f>'unwed teen births'!C89</f>
        <v>10</v>
      </c>
      <c r="R94" s="6">
        <f>'unwed teen births'!D89</f>
        <v>5</v>
      </c>
      <c r="S94" s="6">
        <f>'unwed teen births'!E89</f>
        <v>1</v>
      </c>
      <c r="T94" s="4">
        <f>(P94/'Births_&amp;_Birth_Rate_by_Residenc'!K89)*100</f>
        <v>94.73684210526315</v>
      </c>
      <c r="U94" s="4">
        <f>(P94/'Births_&amp;_Birth_Rate_by_Residenc'!B89)*100</f>
        <v>11.688311688311687</v>
      </c>
      <c r="V94" s="4">
        <f t="shared" si="5"/>
        <v>24.324324324324326</v>
      </c>
    </row>
    <row r="95" spans="1:22">
      <c r="A95" t="s">
        <v>87</v>
      </c>
      <c r="B95">
        <f>'unwed all ages races ethnicity'!AL90</f>
        <v>327</v>
      </c>
      <c r="C95">
        <f>'unwed all ages white'!AL90</f>
        <v>116</v>
      </c>
      <c r="D95">
        <f>'unwed all ages black'!AL90</f>
        <v>199</v>
      </c>
      <c r="E95">
        <f>'unwed all ages hispanic'!AL90</f>
        <v>14</v>
      </c>
      <c r="F95" s="4">
        <f>(B95/'Births_&amp;_Birth_Rate_by_Residenc'!B90)*100</f>
        <v>54.31893687707641</v>
      </c>
      <c r="G95">
        <f t="shared" si="4"/>
        <v>97</v>
      </c>
      <c r="H95" s="4">
        <f>(C95/'Births_&amp;_Birth_Rate_by_Residenc'!D90)*100</f>
        <v>35.692307692307693</v>
      </c>
      <c r="I95" s="4">
        <f>(D95/'Births_&amp;_Birth_Rate_by_Residenc'!F90)*100</f>
        <v>79.600000000000009</v>
      </c>
      <c r="J95" s="4">
        <f>(E95/'Births_&amp;_Birth_Rate_by_Residenc'!H90)*100</f>
        <v>66.666666666666657</v>
      </c>
      <c r="K95" s="2">
        <f>'unwed all ages races ethnicity'!AP90</f>
        <v>3658</v>
      </c>
      <c r="L95" s="4">
        <f>(K95/'Births_&amp;_Birth_Rate_by_Residenc'!C90)*100</f>
        <v>52.011943694013929</v>
      </c>
      <c r="M95" s="4">
        <f>('unwed all ages white'!AP90/'Births_&amp;_Birth_Rate_by_Residenc'!E90)*100</f>
        <v>30.910564712239935</v>
      </c>
      <c r="N95" s="4">
        <f>('unwed all ages black'!AP90/'Births_&amp;_Birth_Rate_by_Residenc'!G90)*100</f>
        <v>80.765323399932271</v>
      </c>
      <c r="O95" s="4">
        <f>('unwed all ages hispanic'!AP90/'Births_&amp;_Birth_Rate_by_Residenc'!I90)*100</f>
        <v>52.173913043478258</v>
      </c>
      <c r="P95" s="6">
        <f>'unwed teen births'!B90</f>
        <v>55</v>
      </c>
      <c r="Q95" s="6">
        <f>'unwed teen births'!C90</f>
        <v>27</v>
      </c>
      <c r="R95" s="6">
        <f>'unwed teen births'!D90</f>
        <v>27</v>
      </c>
      <c r="S95" s="6">
        <f>'unwed teen births'!E90</f>
        <v>1</v>
      </c>
      <c r="T95" s="4">
        <f>(P95/'Births_&amp;_Birth_Rate_by_Residenc'!K90)*100</f>
        <v>82.089552238805979</v>
      </c>
      <c r="U95" s="4">
        <f>(P95/'Births_&amp;_Birth_Rate_by_Residenc'!B90)*100</f>
        <v>9.1362126245847186</v>
      </c>
      <c r="V95" s="4">
        <f t="shared" si="5"/>
        <v>16.819571865443425</v>
      </c>
    </row>
    <row r="96" spans="1:22">
      <c r="A96" t="s">
        <v>88</v>
      </c>
      <c r="B96">
        <f>'unwed all ages races ethnicity'!AL91</f>
        <v>115</v>
      </c>
      <c r="C96">
        <f>'unwed all ages white'!AL91</f>
        <v>73</v>
      </c>
      <c r="D96">
        <f>'unwed all ages black'!AL91</f>
        <v>40</v>
      </c>
      <c r="E96">
        <f>'unwed all ages hispanic'!AL91</f>
        <v>2</v>
      </c>
      <c r="F96" s="4">
        <f>(B96/'Births_&amp;_Birth_Rate_by_Residenc'!B91)*100</f>
        <v>30.913978494623656</v>
      </c>
      <c r="G96">
        <f t="shared" si="4"/>
        <v>12</v>
      </c>
      <c r="H96" s="4">
        <f>(C96/'Births_&amp;_Birth_Rate_by_Residenc'!D91)*100</f>
        <v>27.037037037037038</v>
      </c>
      <c r="I96" s="4">
        <f>(D96/'Births_&amp;_Birth_Rate_by_Residenc'!F91)*100</f>
        <v>51.282051282051277</v>
      </c>
      <c r="J96" s="4">
        <f>(E96/'Births_&amp;_Birth_Rate_by_Residenc'!H91)*100</f>
        <v>33.333333333333329</v>
      </c>
      <c r="K96" s="2">
        <f>'unwed all ages races ethnicity'!AP91</f>
        <v>1217</v>
      </c>
      <c r="L96" s="4">
        <f>(K96/'Births_&amp;_Birth_Rate_by_Residenc'!C91)*100</f>
        <v>32.972094283392032</v>
      </c>
      <c r="M96" s="4">
        <f>('unwed all ages white'!AP91/'Births_&amp;_Birth_Rate_by_Residenc'!E91)*100</f>
        <v>27.7398490837226</v>
      </c>
      <c r="N96" s="4">
        <f>('unwed all ages black'!AP91/'Births_&amp;_Birth_Rate_by_Residenc'!G91)*100</f>
        <v>55.213903743315505</v>
      </c>
      <c r="O96" s="4">
        <f>('unwed all ages hispanic'!AP91/'Births_&amp;_Birth_Rate_by_Residenc'!I91)*100</f>
        <v>32.5</v>
      </c>
      <c r="P96" s="6">
        <f>'unwed teen births'!B91</f>
        <v>24</v>
      </c>
      <c r="Q96" s="6">
        <f>'unwed teen births'!C91</f>
        <v>17</v>
      </c>
      <c r="R96" s="6">
        <f>'unwed teen births'!D91</f>
        <v>7</v>
      </c>
      <c r="S96" s="6">
        <f>'unwed teen births'!E91</f>
        <v>0</v>
      </c>
      <c r="T96" s="4">
        <f>(P96/'Births_&amp;_Birth_Rate_by_Residenc'!K91)*100</f>
        <v>85.714285714285708</v>
      </c>
      <c r="U96" s="4">
        <f>(P96/'Births_&amp;_Birth_Rate_by_Residenc'!B91)*100</f>
        <v>6.4516129032258061</v>
      </c>
      <c r="V96" s="4">
        <f t="shared" si="5"/>
        <v>20.869565217391305</v>
      </c>
    </row>
    <row r="97" spans="1:22">
      <c r="A97" t="s">
        <v>89</v>
      </c>
      <c r="B97">
        <f>'unwed all ages races ethnicity'!AL92</f>
        <v>376</v>
      </c>
      <c r="C97">
        <f>'unwed all ages white'!AL92</f>
        <v>90</v>
      </c>
      <c r="D97">
        <f>'unwed all ages black'!AL92</f>
        <v>240</v>
      </c>
      <c r="E97">
        <f>'unwed all ages hispanic'!AL92</f>
        <v>33</v>
      </c>
      <c r="F97" s="4">
        <f>(B97/'Births_&amp;_Birth_Rate_by_Residenc'!B92)*100</f>
        <v>25.718194254445965</v>
      </c>
      <c r="G97">
        <f t="shared" si="4"/>
        <v>6</v>
      </c>
      <c r="H97" s="4">
        <f>(C97/'Births_&amp;_Birth_Rate_by_Residenc'!D92)*100</f>
        <v>11.904761904761903</v>
      </c>
      <c r="I97" s="4">
        <f>(D97/'Births_&amp;_Birth_Rate_by_Residenc'!F92)*100</f>
        <v>48.387096774193552</v>
      </c>
      <c r="J97" s="4">
        <f>(E97/'Births_&amp;_Birth_Rate_by_Residenc'!H92)*100</f>
        <v>19.879518072289155</v>
      </c>
      <c r="K97" s="2">
        <f>'unwed all ages races ethnicity'!AP92</f>
        <v>4401</v>
      </c>
      <c r="L97" s="4">
        <f>(K97/'Births_&amp;_Birth_Rate_by_Residenc'!C92)*100</f>
        <v>30.439894867893209</v>
      </c>
      <c r="M97" s="4">
        <f>('unwed all ages white'!AP92/'Births_&amp;_Birth_Rate_by_Residenc'!E92)*100</f>
        <v>16.357388316151201</v>
      </c>
      <c r="N97" s="4">
        <f>('unwed all ages black'!AP92/'Births_&amp;_Birth_Rate_by_Residenc'!G92)*100</f>
        <v>53.112840466926073</v>
      </c>
      <c r="O97" s="4">
        <f>('unwed all ages hispanic'!AP92/'Births_&amp;_Birth_Rate_by_Residenc'!I92)*100</f>
        <v>22.349570200573066</v>
      </c>
      <c r="P97" s="6">
        <f>'unwed teen births'!B92</f>
        <v>41</v>
      </c>
      <c r="Q97" s="6">
        <f>'unwed teen births'!C92</f>
        <v>10</v>
      </c>
      <c r="R97" s="6">
        <f>'unwed teen births'!D92</f>
        <v>22</v>
      </c>
      <c r="S97" s="6">
        <f>'unwed teen births'!E92</f>
        <v>4</v>
      </c>
      <c r="T97" s="4">
        <f>(P97/'Births_&amp;_Birth_Rate_by_Residenc'!K92)*100</f>
        <v>45.555555555555557</v>
      </c>
      <c r="U97" s="4">
        <f>(P97/'Births_&amp;_Birth_Rate_by_Residenc'!B92)*100</f>
        <v>2.8043775649794802</v>
      </c>
      <c r="V97" s="4">
        <f t="shared" si="5"/>
        <v>10.904255319148938</v>
      </c>
    </row>
    <row r="98" spans="1:22">
      <c r="A98" t="s">
        <v>90</v>
      </c>
      <c r="B98">
        <f>'unwed all ages races ethnicity'!AL93</f>
        <v>39</v>
      </c>
      <c r="C98">
        <f>'unwed all ages white'!AL93</f>
        <v>14</v>
      </c>
      <c r="D98">
        <f>'unwed all ages black'!AL93</f>
        <v>24</v>
      </c>
      <c r="E98">
        <f>'unwed all ages hispanic'!AL93</f>
        <v>0</v>
      </c>
      <c r="F98" s="4">
        <f>(B98/'Births_&amp;_Birth_Rate_by_Residenc'!B93)*100</f>
        <v>46.428571428571431</v>
      </c>
      <c r="G98">
        <f t="shared" si="4"/>
        <v>57</v>
      </c>
      <c r="H98" s="4">
        <f>(C98/'Births_&amp;_Birth_Rate_by_Residenc'!D93)*100</f>
        <v>25.925925925925924</v>
      </c>
      <c r="I98" s="4">
        <f>(D98/'Births_&amp;_Birth_Rate_by_Residenc'!F93)*100</f>
        <v>85.714285714285708</v>
      </c>
      <c r="J98" s="4" t="e">
        <f>(E98/'Births_&amp;_Birth_Rate_by_Residenc'!H93)*100</f>
        <v>#DIV/0!</v>
      </c>
      <c r="K98" s="2">
        <f>'unwed all ages races ethnicity'!AP93</f>
        <v>395</v>
      </c>
      <c r="L98" s="4">
        <f>(K98/'Births_&amp;_Birth_Rate_by_Residenc'!C93)*100</f>
        <v>51.033591731266149</v>
      </c>
      <c r="M98" s="4">
        <f>('unwed all ages white'!AP93/'Births_&amp;_Birth_Rate_by_Residenc'!E93)*100</f>
        <v>29.453681710213775</v>
      </c>
      <c r="N98" s="4">
        <f>('unwed all ages black'!AP93/'Births_&amp;_Birth_Rate_by_Residenc'!G93)*100</f>
        <v>79.758308157099705</v>
      </c>
      <c r="O98" s="4">
        <f>('unwed all ages hispanic'!AP93/'Births_&amp;_Birth_Rate_by_Residenc'!I93)*100</f>
        <v>50</v>
      </c>
      <c r="P98" s="6">
        <f>'unwed teen births'!B93</f>
        <v>4</v>
      </c>
      <c r="Q98" s="6">
        <f>'unwed teen births'!C93</f>
        <v>4</v>
      </c>
      <c r="R98" s="6">
        <f>'unwed teen births'!D93</f>
        <v>0</v>
      </c>
      <c r="S98" s="6">
        <f>'unwed teen births'!E93</f>
        <v>0</v>
      </c>
      <c r="T98" s="4">
        <f>(P98/'Births_&amp;_Birth_Rate_by_Residenc'!K93)*100</f>
        <v>50</v>
      </c>
      <c r="U98" s="4">
        <f>(P98/'Births_&amp;_Birth_Rate_by_Residenc'!B93)*100</f>
        <v>4.7619047619047619</v>
      </c>
      <c r="V98" s="4">
        <f t="shared" si="5"/>
        <v>10.256410256410255</v>
      </c>
    </row>
    <row r="99" spans="1:22">
      <c r="A99" t="s">
        <v>91</v>
      </c>
      <c r="B99">
        <f>'unwed all ages races ethnicity'!AL94</f>
        <v>83</v>
      </c>
      <c r="C99">
        <f>'unwed all ages white'!AL94</f>
        <v>48</v>
      </c>
      <c r="D99">
        <f>'unwed all ages black'!AL94</f>
        <v>25</v>
      </c>
      <c r="E99">
        <f>'unwed all ages hispanic'!AL94</f>
        <v>18</v>
      </c>
      <c r="F99" s="4">
        <f>(B99/'Births_&amp;_Birth_Rate_by_Residenc'!B94)*100</f>
        <v>29.225352112676056</v>
      </c>
      <c r="G99">
        <f t="shared" si="4"/>
        <v>9</v>
      </c>
      <c r="H99" s="4">
        <f>(C99/'Births_&amp;_Birth_Rate_by_Residenc'!D94)*100</f>
        <v>26.086956521739129</v>
      </c>
      <c r="I99" s="4">
        <f>(D99/'Births_&amp;_Birth_Rate_by_Residenc'!F94)*100</f>
        <v>41.666666666666671</v>
      </c>
      <c r="J99" s="4">
        <f>(E99/'Births_&amp;_Birth_Rate_by_Residenc'!H94)*100</f>
        <v>37.5</v>
      </c>
      <c r="K99" s="2">
        <f>'unwed all ages races ethnicity'!AP94</f>
        <v>673</v>
      </c>
      <c r="L99" s="4">
        <f>(K99/'Births_&amp;_Birth_Rate_by_Residenc'!C94)*100</f>
        <v>37.305986696230597</v>
      </c>
      <c r="M99" s="4">
        <f>('unwed all ages white'!AP94/'Births_&amp;_Birth_Rate_by_Residenc'!E94)*100</f>
        <v>27.852084972462627</v>
      </c>
      <c r="N99" s="4">
        <f>('unwed all ages black'!AP94/'Births_&amp;_Birth_Rate_by_Residenc'!G94)*100</f>
        <v>58.767772511848335</v>
      </c>
      <c r="O99" s="4">
        <f>('unwed all ages hispanic'!AP94/'Births_&amp;_Birth_Rate_by_Residenc'!I94)*100</f>
        <v>39.76608187134503</v>
      </c>
      <c r="P99" s="6">
        <f>'unwed teen births'!B94</f>
        <v>11</v>
      </c>
      <c r="Q99" s="6">
        <f>'unwed teen births'!C94</f>
        <v>6</v>
      </c>
      <c r="R99" s="6">
        <f>'unwed teen births'!D94</f>
        <v>2</v>
      </c>
      <c r="S99" s="6">
        <f>'unwed teen births'!E94</f>
        <v>4</v>
      </c>
      <c r="T99" s="4">
        <f>(P99/'Births_&amp;_Birth_Rate_by_Residenc'!K94)*100</f>
        <v>57.894736842105267</v>
      </c>
      <c r="U99" s="4">
        <f>(P99/'Births_&amp;_Birth_Rate_by_Residenc'!B94)*100</f>
        <v>3.873239436619718</v>
      </c>
      <c r="V99" s="4">
        <f t="shared" si="5"/>
        <v>13.253012048192772</v>
      </c>
    </row>
    <row r="100" spans="1:22">
      <c r="A100" t="s">
        <v>92</v>
      </c>
      <c r="B100">
        <f>'unwed all ages races ethnicity'!AL95</f>
        <v>761</v>
      </c>
      <c r="C100">
        <f>'unwed all ages white'!AL95</f>
        <v>209</v>
      </c>
      <c r="D100">
        <f>'unwed all ages black'!AL95</f>
        <v>496</v>
      </c>
      <c r="E100">
        <f>'unwed all ages hispanic'!AL95</f>
        <v>50</v>
      </c>
      <c r="F100" s="4">
        <f>(B100/'Births_&amp;_Birth_Rate_by_Residenc'!B95)*100</f>
        <v>47.622027534418024</v>
      </c>
      <c r="G100">
        <f t="shared" si="4"/>
        <v>71</v>
      </c>
      <c r="H100" s="4">
        <f>(C100/'Births_&amp;_Birth_Rate_by_Residenc'!D95)*100</f>
        <v>25.802469135802468</v>
      </c>
      <c r="I100" s="4">
        <f>(D100/'Births_&amp;_Birth_Rate_by_Residenc'!F95)*100</f>
        <v>75.609756097560975</v>
      </c>
      <c r="J100" s="4">
        <f>(E100/'Births_&amp;_Birth_Rate_by_Residenc'!H95)*100</f>
        <v>45.454545454545453</v>
      </c>
      <c r="K100" s="2">
        <f>'unwed all ages races ethnicity'!AP95</f>
        <v>7967</v>
      </c>
      <c r="L100" s="4">
        <f>(K100/'Births_&amp;_Birth_Rate_by_Residenc'!C95)*100</f>
        <v>46.861949297100168</v>
      </c>
      <c r="M100" s="4">
        <f>('unwed all ages white'!AP95/'Births_&amp;_Birth_Rate_by_Residenc'!E95)*100</f>
        <v>26.422584913983236</v>
      </c>
      <c r="N100" s="4">
        <f>('unwed all ages black'!AP95/'Births_&amp;_Birth_Rate_by_Residenc'!G95)*100</f>
        <v>74.239207360226473</v>
      </c>
      <c r="O100" s="4">
        <f>('unwed all ages hispanic'!AP95/'Births_&amp;_Birth_Rate_by_Residenc'!I95)*100</f>
        <v>51.167133520074692</v>
      </c>
      <c r="P100" s="6">
        <f>'unwed teen births'!B95</f>
        <v>123</v>
      </c>
      <c r="Q100" s="6">
        <f>'unwed teen births'!C95</f>
        <v>37</v>
      </c>
      <c r="R100" s="6">
        <f>'unwed teen births'!D95</f>
        <v>76</v>
      </c>
      <c r="S100" s="6">
        <f>'unwed teen births'!E95</f>
        <v>8</v>
      </c>
      <c r="T100" s="4">
        <f>(P100/'Births_&amp;_Birth_Rate_by_Residenc'!K95)*100</f>
        <v>91.111111111111114</v>
      </c>
      <c r="U100" s="4">
        <f>(P100/'Births_&amp;_Birth_Rate_by_Residenc'!B95)*100</f>
        <v>7.6971214017521898</v>
      </c>
      <c r="V100" s="4">
        <f t="shared" si="5"/>
        <v>16.162943495400789</v>
      </c>
    </row>
    <row r="101" spans="1:22">
      <c r="A101" t="s">
        <v>93</v>
      </c>
      <c r="B101">
        <f>'unwed all ages races ethnicity'!AL96</f>
        <v>94</v>
      </c>
      <c r="C101">
        <f>'unwed all ages white'!AL96</f>
        <v>88</v>
      </c>
      <c r="D101">
        <f>'unwed all ages black'!AL96</f>
        <v>0</v>
      </c>
      <c r="E101">
        <f>'unwed all ages hispanic'!AL96</f>
        <v>4</v>
      </c>
      <c r="F101" s="4">
        <f>(B101/'Births_&amp;_Birth_Rate_by_Residenc'!B96)*100</f>
        <v>32.638888888888893</v>
      </c>
      <c r="G101">
        <f t="shared" si="4"/>
        <v>14</v>
      </c>
      <c r="H101" s="4">
        <f>(C101/'Births_&amp;_Birth_Rate_by_Residenc'!D96)*100</f>
        <v>32.472324723247233</v>
      </c>
      <c r="I101" s="4">
        <f>(D101/'Births_&amp;_Birth_Rate_by_Residenc'!F96)*100</f>
        <v>0</v>
      </c>
      <c r="J101" s="4">
        <f>(E101/'Births_&amp;_Birth_Rate_by_Residenc'!H96)*100</f>
        <v>21.052631578947366</v>
      </c>
      <c r="K101" s="2">
        <f>'unwed all ages races ethnicity'!AP96</f>
        <v>979</v>
      </c>
      <c r="L101" s="4">
        <f>(K101/'Births_&amp;_Birth_Rate_by_Residenc'!C96)*100</f>
        <v>29.621785173978822</v>
      </c>
      <c r="M101" s="4">
        <f>('unwed all ages white'!AP96/'Births_&amp;_Birth_Rate_by_Residenc'!E96)*100</f>
        <v>29.571984435797667</v>
      </c>
      <c r="N101" s="4">
        <f>('unwed all ages black'!AP96/'Births_&amp;_Birth_Rate_by_Residenc'!G96)*100</f>
        <v>38.461538461538467</v>
      </c>
      <c r="O101" s="4">
        <f>('unwed all ages hispanic'!AP96/'Births_&amp;_Birth_Rate_by_Residenc'!I96)*100</f>
        <v>40.392156862745097</v>
      </c>
      <c r="P101" s="6">
        <f>'unwed teen births'!B96</f>
        <v>20</v>
      </c>
      <c r="Q101" s="6">
        <f>'unwed teen births'!C96</f>
        <v>18</v>
      </c>
      <c r="R101" s="6">
        <f>'unwed teen births'!D96</f>
        <v>0</v>
      </c>
      <c r="S101" s="6">
        <f>'unwed teen births'!E96</f>
        <v>1</v>
      </c>
      <c r="T101" s="4">
        <f>(P101/'Births_&amp;_Birth_Rate_by_Residenc'!K96)*100</f>
        <v>86.956521739130437</v>
      </c>
      <c r="U101" s="4">
        <f>(P101/'Births_&amp;_Birth_Rate_by_Residenc'!B96)*100</f>
        <v>6.9444444444444446</v>
      </c>
      <c r="V101" s="4">
        <f t="shared" si="5"/>
        <v>21.276595744680851</v>
      </c>
    </row>
    <row r="102" spans="1:22">
      <c r="A102" t="s">
        <v>94</v>
      </c>
      <c r="B102">
        <f>'unwed all ages races ethnicity'!AL97</f>
        <v>73</v>
      </c>
      <c r="C102">
        <f>'unwed all ages white'!AL97</f>
        <v>11</v>
      </c>
      <c r="D102">
        <f>'unwed all ages black'!AL97</f>
        <v>56</v>
      </c>
      <c r="E102">
        <f>'unwed all ages hispanic'!AL97</f>
        <v>4</v>
      </c>
      <c r="F102" s="4">
        <f>(B102/'Births_&amp;_Birth_Rate_by_Residenc'!B97)*100</f>
        <v>57.03125</v>
      </c>
      <c r="G102">
        <f t="shared" si="4"/>
        <v>112</v>
      </c>
      <c r="H102" s="4">
        <f>(C102/'Births_&amp;_Birth_Rate_by_Residenc'!D97)*100</f>
        <v>23.404255319148938</v>
      </c>
      <c r="I102" s="4">
        <f>(D102/'Births_&amp;_Birth_Rate_by_Residenc'!F97)*100</f>
        <v>82.35294117647058</v>
      </c>
      <c r="J102" s="4">
        <f>(E102/'Births_&amp;_Birth_Rate_by_Residenc'!H97)*100</f>
        <v>40</v>
      </c>
      <c r="K102" s="2">
        <f>'unwed all ages races ethnicity'!AP97</f>
        <v>933</v>
      </c>
      <c r="L102" s="4">
        <f>(K102/'Births_&amp;_Birth_Rate_by_Residenc'!C97)*100</f>
        <v>56.855575868372945</v>
      </c>
      <c r="M102" s="4">
        <f>('unwed all ages white'!AP97/'Births_&amp;_Birth_Rate_by_Residenc'!E97)*100</f>
        <v>21.428571428571427</v>
      </c>
      <c r="N102" s="4">
        <f>('unwed all ages black'!AP97/'Births_&amp;_Birth_Rate_by_Residenc'!G97)*100</f>
        <v>86.749716874292176</v>
      </c>
      <c r="O102" s="4">
        <f>('unwed all ages hispanic'!AP97/'Births_&amp;_Birth_Rate_by_Residenc'!I97)*100</f>
        <v>57.868020304568525</v>
      </c>
      <c r="P102" s="6">
        <f>'unwed teen births'!B97</f>
        <v>21</v>
      </c>
      <c r="Q102" s="6">
        <f>'unwed teen births'!C97</f>
        <v>4</v>
      </c>
      <c r="R102" s="6">
        <f>'unwed teen births'!D97</f>
        <v>15</v>
      </c>
      <c r="S102" s="6">
        <f>'unwed teen births'!E97</f>
        <v>3</v>
      </c>
      <c r="T102" s="4">
        <f>(P102/'Births_&amp;_Birth_Rate_by_Residenc'!K97)*100</f>
        <v>91.304347826086953</v>
      </c>
      <c r="U102" s="4">
        <f>(P102/'Births_&amp;_Birth_Rate_by_Residenc'!B97)*100</f>
        <v>16.40625</v>
      </c>
      <c r="V102" s="4">
        <f t="shared" si="5"/>
        <v>28.767123287671232</v>
      </c>
    </row>
    <row r="103" spans="1:22">
      <c r="A103" t="s">
        <v>95</v>
      </c>
      <c r="B103">
        <f>'unwed all ages races ethnicity'!AL98</f>
        <v>136</v>
      </c>
      <c r="C103">
        <f>'unwed all ages white'!AL98</f>
        <v>93</v>
      </c>
      <c r="D103">
        <f>'unwed all ages black'!AL98</f>
        <v>23</v>
      </c>
      <c r="E103">
        <f>'unwed all ages hispanic'!AL98</f>
        <v>16</v>
      </c>
      <c r="F103" s="4">
        <f>(B103/'Births_&amp;_Birth_Rate_by_Residenc'!B98)*100</f>
        <v>36.55913978494624</v>
      </c>
      <c r="G103">
        <f t="shared" si="4"/>
        <v>27</v>
      </c>
      <c r="H103" s="4">
        <f>(C103/'Births_&amp;_Birth_Rate_by_Residenc'!D98)*100</f>
        <v>31</v>
      </c>
      <c r="I103" s="4">
        <f>(D103/'Births_&amp;_Birth_Rate_by_Residenc'!F98)*100</f>
        <v>76.666666666666671</v>
      </c>
      <c r="J103" s="4">
        <f>(E103/'Births_&amp;_Birth_Rate_by_Residenc'!H98)*100</f>
        <v>57.142857142857139</v>
      </c>
      <c r="K103" s="2">
        <f>'unwed all ages races ethnicity'!AP98</f>
        <v>1284</v>
      </c>
      <c r="L103" s="4">
        <f>(K103/'Births_&amp;_Birth_Rate_by_Residenc'!C98)*100</f>
        <v>37.687114763721752</v>
      </c>
      <c r="M103" s="4">
        <f>('unwed all ages white'!AP98/'Births_&amp;_Birth_Rate_by_Residenc'!E98)*100</f>
        <v>33.390293916609707</v>
      </c>
      <c r="N103" s="4">
        <f>('unwed all ages black'!AP98/'Births_&amp;_Birth_Rate_by_Residenc'!G98)*100</f>
        <v>75.190839694656489</v>
      </c>
      <c r="O103" s="4">
        <f>('unwed all ages hispanic'!AP98/'Births_&amp;_Birth_Rate_by_Residenc'!I98)*100</f>
        <v>46.428571428571431</v>
      </c>
      <c r="P103" s="6">
        <f>'unwed teen births'!B98</f>
        <v>23</v>
      </c>
      <c r="Q103" s="6">
        <f>'unwed teen births'!C98</f>
        <v>20</v>
      </c>
      <c r="R103" s="6">
        <f>'unwed teen births'!D98</f>
        <v>0</v>
      </c>
      <c r="S103" s="6">
        <f>'unwed teen births'!E98</f>
        <v>3</v>
      </c>
      <c r="T103" s="4">
        <f>(P103/'Births_&amp;_Birth_Rate_by_Residenc'!K98)*100</f>
        <v>71.875</v>
      </c>
      <c r="U103" s="4">
        <f>(P103/'Births_&amp;_Birth_Rate_by_Residenc'!B98)*100</f>
        <v>6.182795698924731</v>
      </c>
      <c r="V103" s="4">
        <f t="shared" si="5"/>
        <v>16.911764705882355</v>
      </c>
    </row>
    <row r="104" spans="1:22">
      <c r="A104" t="s">
        <v>96</v>
      </c>
      <c r="B104">
        <f>'unwed all ages races ethnicity'!AL99</f>
        <v>44</v>
      </c>
      <c r="C104">
        <f>'unwed all ages white'!AL99</f>
        <v>28</v>
      </c>
      <c r="D104">
        <f>'unwed all ages black'!AL99</f>
        <v>13</v>
      </c>
      <c r="E104">
        <f>'unwed all ages hispanic'!AL99</f>
        <v>3</v>
      </c>
      <c r="F104" s="4">
        <f>(B104/'Births_&amp;_Birth_Rate_by_Residenc'!B99)*100</f>
        <v>46.808510638297875</v>
      </c>
      <c r="G104">
        <f t="shared" si="4"/>
        <v>61</v>
      </c>
      <c r="H104" s="4">
        <f>(C104/'Births_&amp;_Birth_Rate_by_Residenc'!D99)*100</f>
        <v>41.791044776119399</v>
      </c>
      <c r="I104" s="4">
        <f>(D104/'Births_&amp;_Birth_Rate_by_Residenc'!F99)*100</f>
        <v>68.421052631578945</v>
      </c>
      <c r="J104" s="4">
        <f>(E104/'Births_&amp;_Birth_Rate_by_Residenc'!H99)*100</f>
        <v>33.333333333333329</v>
      </c>
      <c r="K104" s="2">
        <f>'unwed all ages races ethnicity'!AP99</f>
        <v>543</v>
      </c>
      <c r="L104" s="4">
        <f>(K104/'Births_&amp;_Birth_Rate_by_Residenc'!C99)*100</f>
        <v>53.183153770812929</v>
      </c>
      <c r="M104" s="4">
        <f>('unwed all ages white'!AP99/'Births_&amp;_Birth_Rate_by_Residenc'!E99)*100</f>
        <v>40.467625899280577</v>
      </c>
      <c r="N104" s="4">
        <f>('unwed all ages black'!AP99/'Births_&amp;_Birth_Rate_by_Residenc'!G99)*100</f>
        <v>81.024096385542165</v>
      </c>
      <c r="O104" s="4">
        <f>('unwed all ages hispanic'!AP99/'Births_&amp;_Birth_Rate_by_Residenc'!I99)*100</f>
        <v>54.887218045112782</v>
      </c>
      <c r="P104" s="6">
        <f>'unwed teen births'!B99</f>
        <v>8</v>
      </c>
      <c r="Q104" s="6">
        <f>'unwed teen births'!C99</f>
        <v>7</v>
      </c>
      <c r="R104" s="6">
        <f>'unwed teen births'!D99</f>
        <v>1</v>
      </c>
      <c r="S104" s="6">
        <f>'unwed teen births'!E99</f>
        <v>0</v>
      </c>
      <c r="T104" s="4">
        <f>(P104/'Births_&amp;_Birth_Rate_by_Residenc'!K99)*100</f>
        <v>80</v>
      </c>
      <c r="U104" s="4">
        <f>(P104/'Births_&amp;_Birth_Rate_by_Residenc'!B99)*100</f>
        <v>8.5106382978723403</v>
      </c>
      <c r="V104" s="4">
        <f t="shared" si="5"/>
        <v>18.181818181818183</v>
      </c>
    </row>
    <row r="105" spans="1:22">
      <c r="A105" t="s">
        <v>97</v>
      </c>
      <c r="B105">
        <f>'unwed all ages races ethnicity'!AL100</f>
        <v>170</v>
      </c>
      <c r="C105">
        <f>'unwed all ages white'!AL100</f>
        <v>48</v>
      </c>
      <c r="D105">
        <f>'unwed all ages black'!AL100</f>
        <v>114</v>
      </c>
      <c r="E105">
        <f>'unwed all ages hispanic'!AL100</f>
        <v>6</v>
      </c>
      <c r="F105" s="4">
        <f>(B105/'Births_&amp;_Birth_Rate_by_Residenc'!B100)*100</f>
        <v>58.620689655172406</v>
      </c>
      <c r="G105">
        <f t="shared" ref="G105:G136" si="6">_xlfn.RANK.EQ(F105,F$9:F$167,1)</f>
        <v>117</v>
      </c>
      <c r="H105" s="4">
        <f>(C105/'Births_&amp;_Birth_Rate_by_Residenc'!D100)*100</f>
        <v>35.555555555555557</v>
      </c>
      <c r="I105" s="4">
        <f>(D105/'Births_&amp;_Birth_Rate_by_Residenc'!F100)*100</f>
        <v>81.428571428571431</v>
      </c>
      <c r="J105" s="4">
        <f>(E105/'Births_&amp;_Birth_Rate_by_Residenc'!H100)*100</f>
        <v>50</v>
      </c>
      <c r="K105" s="2">
        <f>'unwed all ages races ethnicity'!AP100</f>
        <v>1957</v>
      </c>
      <c r="L105" s="4">
        <f>(K105/'Births_&amp;_Birth_Rate_by_Residenc'!C100)*100</f>
        <v>60.513296227581939</v>
      </c>
      <c r="M105" s="4">
        <f>('unwed all ages white'!AP100/'Births_&amp;_Birth_Rate_by_Residenc'!E100)*100</f>
        <v>35.57692307692308</v>
      </c>
      <c r="N105" s="4">
        <f>('unwed all ages black'!AP100/'Births_&amp;_Birth_Rate_by_Residenc'!G100)*100</f>
        <v>84.85221674876847</v>
      </c>
      <c r="O105" s="4">
        <f>('unwed all ages hispanic'!AP100/'Births_&amp;_Birth_Rate_by_Residenc'!I100)*100</f>
        <v>50.833333333333329</v>
      </c>
      <c r="P105" s="6">
        <f>'unwed teen births'!B100</f>
        <v>28</v>
      </c>
      <c r="Q105" s="6">
        <f>'unwed teen births'!C100</f>
        <v>12</v>
      </c>
      <c r="R105" s="6">
        <f>'unwed teen births'!D100</f>
        <v>16</v>
      </c>
      <c r="S105" s="6">
        <f>'unwed teen births'!E100</f>
        <v>0</v>
      </c>
      <c r="T105" s="4">
        <f>(P105/'Births_&amp;_Birth_Rate_by_Residenc'!K100)*100</f>
        <v>84.848484848484844</v>
      </c>
      <c r="U105" s="4">
        <f>(P105/'Births_&amp;_Birth_Rate_by_Residenc'!B100)*100</f>
        <v>9.6551724137931032</v>
      </c>
      <c r="V105" s="4">
        <f t="shared" ref="V105:V136" si="7">(P105/B105)*100</f>
        <v>16.470588235294116</v>
      </c>
    </row>
    <row r="106" spans="1:22">
      <c r="A106" t="s">
        <v>98</v>
      </c>
      <c r="B106">
        <f>'unwed all ages races ethnicity'!AL101</f>
        <v>77</v>
      </c>
      <c r="C106">
        <f>'unwed all ages white'!AL101</f>
        <v>43</v>
      </c>
      <c r="D106">
        <f>'unwed all ages black'!AL101</f>
        <v>31</v>
      </c>
      <c r="E106">
        <f>'unwed all ages hispanic'!AL101</f>
        <v>4</v>
      </c>
      <c r="F106" s="4">
        <f>(B106/'Births_&amp;_Birth_Rate_by_Residenc'!B101)*100</f>
        <v>61.111111111111114</v>
      </c>
      <c r="G106">
        <f t="shared" si="6"/>
        <v>130</v>
      </c>
      <c r="H106" s="4">
        <f>(C106/'Births_&amp;_Birth_Rate_by_Residenc'!D101)*100</f>
        <v>52.439024390243901</v>
      </c>
      <c r="I106" s="4">
        <f>(D106/'Births_&amp;_Birth_Rate_by_Residenc'!F101)*100</f>
        <v>79.487179487179489</v>
      </c>
      <c r="J106" s="4">
        <f>(E106/'Births_&amp;_Birth_Rate_by_Residenc'!H101)*100</f>
        <v>66.666666666666657</v>
      </c>
      <c r="K106" s="2">
        <f>'unwed all ages races ethnicity'!AP101</f>
        <v>754</v>
      </c>
      <c r="L106" s="4">
        <f>(K106/'Births_&amp;_Birth_Rate_by_Residenc'!C101)*100</f>
        <v>56.101190476190474</v>
      </c>
      <c r="M106" s="4">
        <f>('unwed all ages white'!AP101/'Births_&amp;_Birth_Rate_by_Residenc'!E101)*100</f>
        <v>45.077105575326215</v>
      </c>
      <c r="N106" s="4">
        <f>('unwed all ages black'!AP101/'Births_&amp;_Birth_Rate_by_Residenc'!G101)*100</f>
        <v>79.006772009029348</v>
      </c>
      <c r="O106" s="4">
        <f>('unwed all ages hispanic'!AP101/'Births_&amp;_Birth_Rate_by_Residenc'!I101)*100</f>
        <v>60</v>
      </c>
      <c r="P106" s="6">
        <f>'unwed teen births'!B101</f>
        <v>13</v>
      </c>
      <c r="Q106" s="6">
        <f>'unwed teen births'!C101</f>
        <v>8</v>
      </c>
      <c r="R106" s="6">
        <f>'unwed teen births'!D101</f>
        <v>4</v>
      </c>
      <c r="S106" s="6">
        <f>'unwed teen births'!E101</f>
        <v>1</v>
      </c>
      <c r="T106" s="4">
        <f>(P106/'Births_&amp;_Birth_Rate_by_Residenc'!K101)*100</f>
        <v>81.25</v>
      </c>
      <c r="U106" s="4">
        <f>(P106/'Births_&amp;_Birth_Rate_by_Residenc'!B101)*100</f>
        <v>10.317460317460316</v>
      </c>
      <c r="V106" s="4">
        <f t="shared" si="7"/>
        <v>16.883116883116884</v>
      </c>
    </row>
    <row r="107" spans="1:22">
      <c r="A107" t="s">
        <v>99</v>
      </c>
      <c r="B107">
        <f>'unwed all ages races ethnicity'!AL102</f>
        <v>161</v>
      </c>
      <c r="C107">
        <f>'unwed all ages white'!AL102</f>
        <v>45</v>
      </c>
      <c r="D107">
        <f>'unwed all ages black'!AL102</f>
        <v>112</v>
      </c>
      <c r="E107">
        <f>'unwed all ages hispanic'!AL102</f>
        <v>3</v>
      </c>
      <c r="F107" s="4">
        <f>(B107/'Births_&amp;_Birth_Rate_by_Residenc'!B102)*100</f>
        <v>60.526315789473685</v>
      </c>
      <c r="G107">
        <f t="shared" si="6"/>
        <v>128</v>
      </c>
      <c r="H107" s="4">
        <f>(C107/'Births_&amp;_Birth_Rate_by_Residenc'!D102)*100</f>
        <v>33.582089552238806</v>
      </c>
      <c r="I107" s="4">
        <f>(D107/'Births_&amp;_Birth_Rate_by_Residenc'!F102)*100</f>
        <v>88.888888888888886</v>
      </c>
      <c r="J107" s="4">
        <f>(E107/'Births_&amp;_Birth_Rate_by_Residenc'!H102)*100</f>
        <v>60</v>
      </c>
      <c r="K107" s="2">
        <f>'unwed all ages races ethnicity'!AP102</f>
        <v>1696</v>
      </c>
      <c r="L107" s="4">
        <f>(K107/'Births_&amp;_Birth_Rate_by_Residenc'!C102)*100</f>
        <v>57.530529172320222</v>
      </c>
      <c r="M107" s="4">
        <f>('unwed all ages white'!AP102/'Births_&amp;_Birth_Rate_by_Residenc'!E102)*100</f>
        <v>36.821192052980138</v>
      </c>
      <c r="N107" s="4">
        <f>('unwed all ages black'!AP102/'Births_&amp;_Birth_Rate_by_Residenc'!G102)*100</f>
        <v>83.97873955960516</v>
      </c>
      <c r="O107" s="4">
        <f>('unwed all ages hispanic'!AP102/'Births_&amp;_Birth_Rate_by_Residenc'!I102)*100</f>
        <v>38</v>
      </c>
      <c r="P107" s="6">
        <f>'unwed teen births'!B102</f>
        <v>23</v>
      </c>
      <c r="Q107" s="6">
        <f>'unwed teen births'!C102</f>
        <v>8</v>
      </c>
      <c r="R107" s="6">
        <f>'unwed teen births'!D102</f>
        <v>15</v>
      </c>
      <c r="S107" s="6">
        <f>'unwed teen births'!E102</f>
        <v>1</v>
      </c>
      <c r="T107" s="4">
        <f>(P107/'Births_&amp;_Birth_Rate_by_Residenc'!K102)*100</f>
        <v>88.461538461538453</v>
      </c>
      <c r="U107" s="4">
        <f>(P107/'Births_&amp;_Birth_Rate_by_Residenc'!B102)*100</f>
        <v>8.6466165413533833</v>
      </c>
      <c r="V107" s="4">
        <f t="shared" si="7"/>
        <v>14.285714285714285</v>
      </c>
    </row>
    <row r="108" spans="1:22">
      <c r="A108" t="s">
        <v>100</v>
      </c>
      <c r="B108">
        <f>'unwed all ages races ethnicity'!AL103</f>
        <v>22</v>
      </c>
      <c r="C108">
        <f>'unwed all ages white'!AL103</f>
        <v>9</v>
      </c>
      <c r="D108">
        <f>'unwed all ages black'!AL103</f>
        <v>13</v>
      </c>
      <c r="E108">
        <f>'unwed all ages hispanic'!AL103</f>
        <v>1</v>
      </c>
      <c r="F108" s="4">
        <f>(B108/'Births_&amp;_Birth_Rate_by_Residenc'!B103)*100</f>
        <v>36.065573770491802</v>
      </c>
      <c r="G108">
        <f t="shared" si="6"/>
        <v>22</v>
      </c>
      <c r="H108" s="4">
        <f>(C108/'Births_&amp;_Birth_Rate_by_Residenc'!D103)*100</f>
        <v>21.951219512195124</v>
      </c>
      <c r="I108" s="4">
        <f>(D108/'Births_&amp;_Birth_Rate_by_Residenc'!F103)*100</f>
        <v>68.421052631578945</v>
      </c>
      <c r="J108" s="4">
        <f>(E108/'Births_&amp;_Birth_Rate_by_Residenc'!H103)*100</f>
        <v>20</v>
      </c>
      <c r="K108" s="2">
        <f>'unwed all ages races ethnicity'!AP103</f>
        <v>364</v>
      </c>
      <c r="L108" s="4">
        <f>(K108/'Births_&amp;_Birth_Rate_by_Residenc'!C103)*100</f>
        <v>45.217391304347828</v>
      </c>
      <c r="M108" s="4">
        <f>('unwed all ages white'!AP103/'Births_&amp;_Birth_Rate_by_Residenc'!E103)*100</f>
        <v>26.086956521739129</v>
      </c>
      <c r="N108" s="4">
        <f>('unwed all ages black'!AP103/'Births_&amp;_Birth_Rate_by_Residenc'!G103)*100</f>
        <v>81.205673758865245</v>
      </c>
      <c r="O108" s="4">
        <f>('unwed all ages hispanic'!AP103/'Births_&amp;_Birth_Rate_by_Residenc'!I103)*100</f>
        <v>57.894736842105267</v>
      </c>
      <c r="P108" s="6">
        <f>'unwed teen births'!B103</f>
        <v>3</v>
      </c>
      <c r="Q108" s="6">
        <f>'unwed teen births'!C103</f>
        <v>2</v>
      </c>
      <c r="R108" s="6">
        <f>'unwed teen births'!D103</f>
        <v>1</v>
      </c>
      <c r="S108" s="6">
        <f>'unwed teen births'!E103</f>
        <v>1</v>
      </c>
      <c r="T108" s="4">
        <f>(P108/'Births_&amp;_Birth_Rate_by_Residenc'!K103)*100</f>
        <v>75</v>
      </c>
      <c r="U108" s="4">
        <f>(P108/'Births_&amp;_Birth_Rate_by_Residenc'!B103)*100</f>
        <v>4.918032786885246</v>
      </c>
      <c r="V108" s="4">
        <f t="shared" si="7"/>
        <v>13.636363636363635</v>
      </c>
    </row>
    <row r="109" spans="1:22">
      <c r="A109" t="s">
        <v>101</v>
      </c>
      <c r="B109">
        <f>'unwed all ages races ethnicity'!AL104</f>
        <v>182</v>
      </c>
      <c r="C109">
        <f>'unwed all ages white'!AL104</f>
        <v>42</v>
      </c>
      <c r="D109">
        <f>'unwed all ages black'!AL104</f>
        <v>129</v>
      </c>
      <c r="E109">
        <f>'unwed all ages hispanic'!AL104</f>
        <v>12</v>
      </c>
      <c r="F109" s="4">
        <f>(B109/'Births_&amp;_Birth_Rate_by_Residenc'!B104)*100</f>
        <v>66.666666666666657</v>
      </c>
      <c r="G109">
        <f t="shared" si="6"/>
        <v>144</v>
      </c>
      <c r="H109" s="4">
        <f>(C109/'Births_&amp;_Birth_Rate_by_Residenc'!D104)*100</f>
        <v>36.206896551724135</v>
      </c>
      <c r="I109" s="4">
        <f>(D109/'Births_&amp;_Birth_Rate_by_Residenc'!F104)*100</f>
        <v>89.583333333333343</v>
      </c>
      <c r="J109" s="4">
        <f>(E109/'Births_&amp;_Birth_Rate_by_Residenc'!H104)*100</f>
        <v>85.714285714285708</v>
      </c>
      <c r="K109" s="2">
        <f>'unwed all ages races ethnicity'!AP104</f>
        <v>2018</v>
      </c>
      <c r="L109" s="4">
        <f>(K109/'Births_&amp;_Birth_Rate_by_Residenc'!C104)*100</f>
        <v>61.059001512859304</v>
      </c>
      <c r="M109" s="4">
        <f>('unwed all ages white'!AP104/'Births_&amp;_Birth_Rate_by_Residenc'!E104)*100</f>
        <v>33.308769344141488</v>
      </c>
      <c r="N109" s="4">
        <f>('unwed all ages black'!AP104/'Births_&amp;_Birth_Rate_by_Residenc'!G104)*100</f>
        <v>83.494044242768013</v>
      </c>
      <c r="O109" s="4">
        <f>('unwed all ages hispanic'!AP104/'Births_&amp;_Birth_Rate_by_Residenc'!I104)*100</f>
        <v>66.390041493775925</v>
      </c>
      <c r="P109" s="6">
        <f>'unwed teen births'!B104</f>
        <v>36</v>
      </c>
      <c r="Q109" s="6">
        <f>'unwed teen births'!C104</f>
        <v>12</v>
      </c>
      <c r="R109" s="6">
        <f>'unwed teen births'!D104</f>
        <v>22</v>
      </c>
      <c r="S109" s="6">
        <f>'unwed teen births'!E104</f>
        <v>3</v>
      </c>
      <c r="T109" s="4">
        <f>(P109/'Births_&amp;_Birth_Rate_by_Residenc'!K104)*100</f>
        <v>94.73684210526315</v>
      </c>
      <c r="U109" s="4">
        <f>(P109/'Births_&amp;_Birth_Rate_by_Residenc'!B104)*100</f>
        <v>13.186813186813188</v>
      </c>
      <c r="V109" s="4">
        <f t="shared" si="7"/>
        <v>19.780219780219781</v>
      </c>
    </row>
    <row r="110" spans="1:22">
      <c r="A110" t="s">
        <v>102</v>
      </c>
      <c r="B110">
        <f>'unwed all ages races ethnicity'!AL105</f>
        <v>124</v>
      </c>
      <c r="C110">
        <f>'unwed all ages white'!AL105</f>
        <v>58</v>
      </c>
      <c r="D110">
        <f>'unwed all ages black'!AL105</f>
        <v>60</v>
      </c>
      <c r="E110">
        <f>'unwed all ages hispanic'!AL105</f>
        <v>2</v>
      </c>
      <c r="F110" s="4">
        <f>(B110/'Births_&amp;_Birth_Rate_by_Residenc'!B105)*100</f>
        <v>42.758620689655174</v>
      </c>
      <c r="G110">
        <f t="shared" si="6"/>
        <v>43</v>
      </c>
      <c r="H110" s="4">
        <f>(C110/'Births_&amp;_Birth_Rate_by_Residenc'!D105)*100</f>
        <v>28.155339805825243</v>
      </c>
      <c r="I110" s="4">
        <f>(D110/'Births_&amp;_Birth_Rate_by_Residenc'!F105)*100</f>
        <v>82.191780821917803</v>
      </c>
      <c r="J110" s="4">
        <f>(E110/'Births_&amp;_Birth_Rate_by_Residenc'!H105)*100</f>
        <v>33.333333333333329</v>
      </c>
      <c r="K110" s="2">
        <f>'unwed all ages races ethnicity'!AP105</f>
        <v>1202</v>
      </c>
      <c r="L110" s="4">
        <f>(K110/'Births_&amp;_Birth_Rate_by_Residenc'!C105)*100</f>
        <v>43.268538516918646</v>
      </c>
      <c r="M110" s="4">
        <f>('unwed all ages white'!AP105/'Births_&amp;_Birth_Rate_by_Residenc'!E105)*100</f>
        <v>31.489568170790879</v>
      </c>
      <c r="N110" s="4">
        <f>('unwed all ages black'!AP105/'Births_&amp;_Birth_Rate_by_Residenc'!G105)*100</f>
        <v>77.827380952380949</v>
      </c>
      <c r="O110" s="4">
        <f>('unwed all ages hispanic'!AP105/'Births_&amp;_Birth_Rate_by_Residenc'!I105)*100</f>
        <v>27.142857142857142</v>
      </c>
      <c r="P110" s="6">
        <f>'unwed teen births'!B105</f>
        <v>17</v>
      </c>
      <c r="Q110" s="6">
        <f>'unwed teen births'!C105</f>
        <v>11</v>
      </c>
      <c r="R110" s="6">
        <f>'unwed teen births'!D105</f>
        <v>6</v>
      </c>
      <c r="S110" s="6">
        <f>'unwed teen births'!E105</f>
        <v>0</v>
      </c>
      <c r="T110" s="4">
        <f>(P110/'Births_&amp;_Birth_Rate_by_Residenc'!K105)*100</f>
        <v>77.272727272727266</v>
      </c>
      <c r="U110" s="4">
        <f>(P110/'Births_&amp;_Birth_Rate_by_Residenc'!B105)*100</f>
        <v>5.8620689655172411</v>
      </c>
      <c r="V110" s="4">
        <f t="shared" si="7"/>
        <v>13.709677419354838</v>
      </c>
    </row>
    <row r="111" spans="1:22">
      <c r="A111" t="s">
        <v>103</v>
      </c>
      <c r="B111">
        <f>'unwed all ages races ethnicity'!AL106</f>
        <v>49</v>
      </c>
      <c r="C111">
        <f>'unwed all ages white'!AL106</f>
        <v>24</v>
      </c>
      <c r="D111">
        <f>'unwed all ages black'!AL106</f>
        <v>20</v>
      </c>
      <c r="E111">
        <f>'unwed all ages hispanic'!AL106</f>
        <v>6</v>
      </c>
      <c r="F111" s="4">
        <f>(B111/'Births_&amp;_Birth_Rate_by_Residenc'!B106)*100</f>
        <v>56.321839080459768</v>
      </c>
      <c r="G111">
        <f t="shared" si="6"/>
        <v>110</v>
      </c>
      <c r="H111" s="4">
        <f>(C111/'Births_&amp;_Birth_Rate_by_Residenc'!D106)*100</f>
        <v>42.857142857142854</v>
      </c>
      <c r="I111" s="4">
        <f>(D111/'Births_&amp;_Birth_Rate_by_Residenc'!F106)*100</f>
        <v>83.333333333333343</v>
      </c>
      <c r="J111" s="4">
        <f>(E111/'Births_&amp;_Birth_Rate_by_Residenc'!H106)*100</f>
        <v>54.54545454545454</v>
      </c>
      <c r="K111" s="2">
        <f>'unwed all ages races ethnicity'!AP106</f>
        <v>501</v>
      </c>
      <c r="L111" s="4">
        <f>(K111/'Births_&amp;_Birth_Rate_by_Residenc'!C106)*100</f>
        <v>45.25745257452575</v>
      </c>
      <c r="M111" s="4">
        <f>('unwed all ages white'!AP106/'Births_&amp;_Birth_Rate_by_Residenc'!E106)*100</f>
        <v>33.992094861660078</v>
      </c>
      <c r="N111" s="4">
        <f>('unwed all ages black'!AP106/'Births_&amp;_Birth_Rate_by_Residenc'!G106)*100</f>
        <v>82.03125</v>
      </c>
      <c r="O111" s="4">
        <f>('unwed all ages hispanic'!AP106/'Births_&amp;_Birth_Rate_by_Residenc'!I106)*100</f>
        <v>49.107142857142854</v>
      </c>
      <c r="P111" s="6">
        <f>'unwed teen births'!B106</f>
        <v>8</v>
      </c>
      <c r="Q111" s="6">
        <f>'unwed teen births'!C106</f>
        <v>5</v>
      </c>
      <c r="R111" s="6">
        <f>'unwed teen births'!D106</f>
        <v>1</v>
      </c>
      <c r="S111" s="6">
        <f>'unwed teen births'!E106</f>
        <v>3</v>
      </c>
      <c r="T111" s="4">
        <f>(P111/'Births_&amp;_Birth_Rate_by_Residenc'!K106)*100</f>
        <v>72.727272727272734</v>
      </c>
      <c r="U111" s="4">
        <f>(P111/'Births_&amp;_Birth_Rate_by_Residenc'!B106)*100</f>
        <v>9.1954022988505741</v>
      </c>
      <c r="V111" s="4">
        <f t="shared" si="7"/>
        <v>16.326530612244898</v>
      </c>
    </row>
    <row r="112" spans="1:22">
      <c r="A112" t="s">
        <v>104</v>
      </c>
      <c r="B112">
        <f>'unwed all ages races ethnicity'!AL107</f>
        <v>91</v>
      </c>
      <c r="C112">
        <f>'unwed all ages white'!AL107</f>
        <v>43</v>
      </c>
      <c r="D112">
        <f>'unwed all ages black'!AL107</f>
        <v>41</v>
      </c>
      <c r="E112">
        <f>'unwed all ages hispanic'!AL107</f>
        <v>6</v>
      </c>
      <c r="F112" s="4">
        <f>(B112/'Births_&amp;_Birth_Rate_by_Residenc'!B107)*100</f>
        <v>45.7286432160804</v>
      </c>
      <c r="G112">
        <f t="shared" si="6"/>
        <v>54</v>
      </c>
      <c r="H112" s="4">
        <f>(C112/'Births_&amp;_Birth_Rate_by_Residenc'!D107)*100</f>
        <v>32.575757575757578</v>
      </c>
      <c r="I112" s="4">
        <f>(D112/'Births_&amp;_Birth_Rate_by_Residenc'!F107)*100</f>
        <v>77.358490566037744</v>
      </c>
      <c r="J112" s="4">
        <f>(E112/'Births_&amp;_Birth_Rate_by_Residenc'!H107)*100</f>
        <v>37.5</v>
      </c>
      <c r="K112" s="2">
        <f>'unwed all ages races ethnicity'!AP107</f>
        <v>868</v>
      </c>
      <c r="L112" s="4">
        <f>(K112/'Births_&amp;_Birth_Rate_by_Residenc'!C107)*100</f>
        <v>41.61073825503356</v>
      </c>
      <c r="M112" s="4">
        <f>('unwed all ages white'!AP107/'Births_&amp;_Birth_Rate_by_Residenc'!E107)*100</f>
        <v>25.901875901875904</v>
      </c>
      <c r="N112" s="4">
        <f>('unwed all ages black'!AP107/'Births_&amp;_Birth_Rate_by_Residenc'!G107)*100</f>
        <v>80.722891566265062</v>
      </c>
      <c r="O112" s="4">
        <f>('unwed all ages hispanic'!AP107/'Births_&amp;_Birth_Rate_by_Residenc'!I107)*100</f>
        <v>45.238095238095241</v>
      </c>
      <c r="P112" s="6">
        <f>'unwed teen births'!B107</f>
        <v>16</v>
      </c>
      <c r="Q112" s="6">
        <f>'unwed teen births'!C107</f>
        <v>10</v>
      </c>
      <c r="R112" s="6">
        <f>'unwed teen births'!D107</f>
        <v>5</v>
      </c>
      <c r="S112" s="6">
        <f>'unwed teen births'!E107</f>
        <v>0</v>
      </c>
      <c r="T112" s="4">
        <f>(P112/'Births_&amp;_Birth_Rate_by_Residenc'!K107)*100</f>
        <v>94.117647058823522</v>
      </c>
      <c r="U112" s="4">
        <f>(P112/'Births_&amp;_Birth_Rate_by_Residenc'!B107)*100</f>
        <v>8.0402010050251249</v>
      </c>
      <c r="V112" s="4">
        <f t="shared" si="7"/>
        <v>17.582417582417584</v>
      </c>
    </row>
    <row r="113" spans="1:22">
      <c r="A113" t="s">
        <v>105</v>
      </c>
      <c r="B113">
        <f>'unwed all ages races ethnicity'!AL108</f>
        <v>220</v>
      </c>
      <c r="C113">
        <f>'unwed all ages white'!AL108</f>
        <v>180</v>
      </c>
      <c r="D113">
        <f>'unwed all ages black'!AL108</f>
        <v>0</v>
      </c>
      <c r="E113">
        <f>'unwed all ages hispanic'!AL108</f>
        <v>38</v>
      </c>
      <c r="F113" s="4">
        <f>(B113/'Births_&amp;_Birth_Rate_by_Residenc'!B108)*100</f>
        <v>43.30708661417323</v>
      </c>
      <c r="G113">
        <f t="shared" si="6"/>
        <v>44</v>
      </c>
      <c r="H113" s="4">
        <f>(C113/'Births_&amp;_Birth_Rate_by_Residenc'!D108)*100</f>
        <v>42.959427207637226</v>
      </c>
      <c r="I113" s="4" t="e">
        <f>(D113/'Births_&amp;_Birth_Rate_by_Residenc'!F108)*100</f>
        <v>#DIV/0!</v>
      </c>
      <c r="J113" s="4">
        <f>(E113/'Births_&amp;_Birth_Rate_by_Residenc'!H108)*100</f>
        <v>42.696629213483142</v>
      </c>
      <c r="K113" s="2">
        <f>'unwed all ages races ethnicity'!AP108</f>
        <v>2287</v>
      </c>
      <c r="L113" s="4">
        <f>(K113/'Births_&amp;_Birth_Rate_by_Residenc'!C108)*100</f>
        <v>38.716776705603522</v>
      </c>
      <c r="M113" s="4">
        <f>('unwed all ages white'!AP108/'Births_&amp;_Birth_Rate_by_Residenc'!E108)*100</f>
        <v>39.345274861025324</v>
      </c>
      <c r="N113" s="4">
        <f>('unwed all ages black'!AP108/'Births_&amp;_Birth_Rate_by_Residenc'!G108)*100</f>
        <v>66.666666666666657</v>
      </c>
      <c r="O113" s="4">
        <f>('unwed all ages hispanic'!AP108/'Births_&amp;_Birth_Rate_by_Residenc'!I108)*100</f>
        <v>40.08</v>
      </c>
      <c r="P113" s="6">
        <f>'unwed teen births'!B108</f>
        <v>46</v>
      </c>
      <c r="Q113" s="6">
        <f>'unwed teen births'!C108</f>
        <v>41</v>
      </c>
      <c r="R113" s="6">
        <f>'unwed teen births'!D108</f>
        <v>0</v>
      </c>
      <c r="S113" s="6">
        <f>'unwed teen births'!E108</f>
        <v>6</v>
      </c>
      <c r="T113" s="4">
        <f>(P113/'Births_&amp;_Birth_Rate_by_Residenc'!K108)*100</f>
        <v>75.409836065573771</v>
      </c>
      <c r="U113" s="4">
        <f>(P113/'Births_&amp;_Birth_Rate_by_Residenc'!B108)*100</f>
        <v>9.0551181102362204</v>
      </c>
      <c r="V113" s="4">
        <f t="shared" si="7"/>
        <v>20.909090909090907</v>
      </c>
    </row>
    <row r="114" spans="1:22">
      <c r="A114" t="s">
        <v>106</v>
      </c>
      <c r="B114">
        <f>'unwed all ages races ethnicity'!AL109</f>
        <v>1533</v>
      </c>
      <c r="C114">
        <f>'unwed all ages white'!AL109</f>
        <v>286</v>
      </c>
      <c r="D114">
        <f>'unwed all ages black'!AL109</f>
        <v>1080</v>
      </c>
      <c r="E114">
        <f>'unwed all ages hispanic'!AL109</f>
        <v>115</v>
      </c>
      <c r="F114" s="4">
        <f>(B114/'Births_&amp;_Birth_Rate_by_Residenc'!B109)*100</f>
        <v>49.181905678537049</v>
      </c>
      <c r="G114">
        <f t="shared" si="6"/>
        <v>79</v>
      </c>
      <c r="H114" s="4">
        <f>(C114/'Births_&amp;_Birth_Rate_by_Residenc'!D109)*100</f>
        <v>22.953451043338685</v>
      </c>
      <c r="I114" s="4">
        <f>(D114/'Births_&amp;_Birth_Rate_by_Residenc'!F109)*100</f>
        <v>75.261324041811847</v>
      </c>
      <c r="J114" s="4">
        <f>(E114/'Births_&amp;_Birth_Rate_by_Residenc'!H109)*100</f>
        <v>40.350877192982452</v>
      </c>
      <c r="K114" s="2">
        <f>'unwed all ages races ethnicity'!AP109</f>
        <v>16716</v>
      </c>
      <c r="L114" s="4">
        <f>(K114/'Births_&amp;_Birth_Rate_by_Residenc'!C109)*100</f>
        <v>52.278342455043003</v>
      </c>
      <c r="M114" s="4">
        <f>('unwed all ages white'!AP109/'Births_&amp;_Birth_Rate_by_Residenc'!E109)*100</f>
        <v>27.698542592159615</v>
      </c>
      <c r="N114" s="4">
        <f>('unwed all ages black'!AP109/'Births_&amp;_Birth_Rate_by_Residenc'!G109)*100</f>
        <v>75.52322613578356</v>
      </c>
      <c r="O114" s="4">
        <f>('unwed all ages hispanic'!AP109/'Births_&amp;_Birth_Rate_by_Residenc'!I109)*100</f>
        <v>39.430379746835442</v>
      </c>
      <c r="P114" s="6">
        <f>'unwed teen births'!B109</f>
        <v>247</v>
      </c>
      <c r="Q114" s="6">
        <f>'unwed teen births'!C109</f>
        <v>44</v>
      </c>
      <c r="R114" s="6">
        <f>'unwed teen births'!D109</f>
        <v>173</v>
      </c>
      <c r="S114" s="6">
        <f>'unwed teen births'!E109</f>
        <v>20</v>
      </c>
      <c r="T114" s="4">
        <f>(P114/'Births_&amp;_Birth_Rate_by_Residenc'!K109)*100</f>
        <v>88.84892086330936</v>
      </c>
      <c r="U114" s="4">
        <f>(P114/'Births_&amp;_Birth_Rate_by_Residenc'!B109)*100</f>
        <v>7.9242861726018603</v>
      </c>
      <c r="V114" s="4">
        <f t="shared" si="7"/>
        <v>16.112198303979124</v>
      </c>
    </row>
    <row r="115" spans="1:22">
      <c r="A115" t="s">
        <v>107</v>
      </c>
      <c r="B115">
        <f>'unwed all ages races ethnicity'!AL110</f>
        <v>666</v>
      </c>
      <c r="C115">
        <f>'unwed all ages white'!AL110</f>
        <v>216</v>
      </c>
      <c r="D115">
        <f>'unwed all ages black'!AL110</f>
        <v>414</v>
      </c>
      <c r="E115">
        <f>'unwed all ages hispanic'!AL110</f>
        <v>41</v>
      </c>
      <c r="F115" s="4">
        <f>(B115/'Births_&amp;_Birth_Rate_by_Residenc'!B110)*100</f>
        <v>51.667959658650119</v>
      </c>
      <c r="G115">
        <f t="shared" si="6"/>
        <v>86</v>
      </c>
      <c r="H115" s="4">
        <f>(C115/'Births_&amp;_Birth_Rate_by_Residenc'!D110)*100</f>
        <v>35.351882160392798</v>
      </c>
      <c r="I115" s="4">
        <f>(D115/'Births_&amp;_Birth_Rate_by_Residenc'!F110)*100</f>
        <v>69.230769230769226</v>
      </c>
      <c r="J115" s="4">
        <f>(E115/'Births_&amp;_Birth_Rate_by_Residenc'!H110)*100</f>
        <v>41.414141414141412</v>
      </c>
      <c r="K115" s="2">
        <f>'unwed all ages races ethnicity'!AP110</f>
        <v>6291</v>
      </c>
      <c r="L115" s="4">
        <f>(K115/'Births_&amp;_Birth_Rate_by_Residenc'!C110)*100</f>
        <v>43.851944792973654</v>
      </c>
      <c r="M115" s="4">
        <f>('unwed all ages white'!AP110/'Births_&amp;_Birth_Rate_by_Residenc'!E110)*100</f>
        <v>30.529135967849967</v>
      </c>
      <c r="N115" s="4">
        <f>('unwed all ages black'!AP110/'Births_&amp;_Birth_Rate_by_Residenc'!G110)*100</f>
        <v>61.241098677517805</v>
      </c>
      <c r="O115" s="4">
        <f>('unwed all ages hispanic'!AP110/'Births_&amp;_Birth_Rate_by_Residenc'!I110)*100</f>
        <v>43.688362919132153</v>
      </c>
      <c r="P115" s="6">
        <f>'unwed teen births'!B110</f>
        <v>99</v>
      </c>
      <c r="Q115" s="6">
        <f>'unwed teen births'!C110</f>
        <v>44</v>
      </c>
      <c r="R115" s="6">
        <f>'unwed teen births'!D110</f>
        <v>52</v>
      </c>
      <c r="S115" s="6">
        <f>'unwed teen births'!E110</f>
        <v>2</v>
      </c>
      <c r="T115" s="4">
        <f>(P115/'Births_&amp;_Birth_Rate_by_Residenc'!K110)*100</f>
        <v>91.666666666666657</v>
      </c>
      <c r="U115" s="4">
        <f>(P115/'Births_&amp;_Birth_Rate_by_Residenc'!B110)*100</f>
        <v>7.6803723816912335</v>
      </c>
      <c r="V115" s="4">
        <f t="shared" si="7"/>
        <v>14.864864864864865</v>
      </c>
    </row>
    <row r="116" spans="1:22">
      <c r="A116" t="s">
        <v>108</v>
      </c>
      <c r="B116">
        <f>'unwed all ages races ethnicity'!AL111</f>
        <v>60</v>
      </c>
      <c r="C116">
        <f>'unwed all ages white'!AL111</f>
        <v>41</v>
      </c>
      <c r="D116">
        <f>'unwed all ages black'!AL111</f>
        <v>15</v>
      </c>
      <c r="E116">
        <f>'unwed all ages hispanic'!AL111</f>
        <v>4</v>
      </c>
      <c r="F116" s="4">
        <f>(B116/'Births_&amp;_Birth_Rate_by_Residenc'!B111)*100</f>
        <v>18.126888217522659</v>
      </c>
      <c r="G116">
        <f t="shared" si="6"/>
        <v>3</v>
      </c>
      <c r="H116" s="4">
        <f>(C116/'Births_&amp;_Birth_Rate_by_Residenc'!D111)*100</f>
        <v>15.413533834586465</v>
      </c>
      <c r="I116" s="4">
        <f>(D116/'Births_&amp;_Birth_Rate_by_Residenc'!F111)*100</f>
        <v>57.692307692307686</v>
      </c>
      <c r="J116" s="4">
        <f>(E116/'Births_&amp;_Birth_Rate_by_Residenc'!H111)*100</f>
        <v>25</v>
      </c>
      <c r="K116" s="2">
        <f>'unwed all ages races ethnicity'!AP111</f>
        <v>700</v>
      </c>
      <c r="L116" s="4">
        <f>(K116/'Births_&amp;_Birth_Rate_by_Residenc'!C111)*100</f>
        <v>20.272227048942948</v>
      </c>
      <c r="M116" s="4">
        <f>('unwed all ages white'!AP111/'Births_&amp;_Birth_Rate_by_Residenc'!E111)*100</f>
        <v>17.022767075306479</v>
      </c>
      <c r="N116" s="4">
        <f>('unwed all ages black'!AP111/'Births_&amp;_Birth_Rate_by_Residenc'!G111)*100</f>
        <v>67.942583732057415</v>
      </c>
      <c r="O116" s="4">
        <f>('unwed all ages hispanic'!AP111/'Births_&amp;_Birth_Rate_by_Residenc'!I111)*100</f>
        <v>33.458646616541351</v>
      </c>
      <c r="P116" s="6">
        <f>'unwed teen births'!B111</f>
        <v>6</v>
      </c>
      <c r="Q116" s="6">
        <f>'unwed teen births'!C111</f>
        <v>3</v>
      </c>
      <c r="R116" s="6">
        <f>'unwed teen births'!D111</f>
        <v>3</v>
      </c>
      <c r="S116" s="6">
        <f>'unwed teen births'!E111</f>
        <v>0</v>
      </c>
      <c r="T116" s="4">
        <f>(P116/'Births_&amp;_Birth_Rate_by_Residenc'!K111)*100</f>
        <v>85.714285714285708</v>
      </c>
      <c r="U116" s="4">
        <f>(P116/'Births_&amp;_Birth_Rate_by_Residenc'!B111)*100</f>
        <v>1.8126888217522661</v>
      </c>
      <c r="V116" s="4">
        <f t="shared" si="7"/>
        <v>10</v>
      </c>
    </row>
    <row r="117" spans="1:22">
      <c r="A117" t="s">
        <v>109</v>
      </c>
      <c r="B117">
        <f>'unwed all ages races ethnicity'!AL112</f>
        <v>61</v>
      </c>
      <c r="C117">
        <f>'unwed all ages white'!AL112</f>
        <v>45</v>
      </c>
      <c r="D117">
        <f>'unwed all ages black'!AL112</f>
        <v>14</v>
      </c>
      <c r="E117">
        <f>'unwed all ages hispanic'!AL112</f>
        <v>2</v>
      </c>
      <c r="F117" s="4">
        <f>(B117/'Births_&amp;_Birth_Rate_by_Residenc'!B112)*100</f>
        <v>36.746987951807228</v>
      </c>
      <c r="G117">
        <f t="shared" si="6"/>
        <v>29</v>
      </c>
      <c r="H117" s="4">
        <f>(C117/'Births_&amp;_Birth_Rate_by_Residenc'!D112)*100</f>
        <v>32.846715328467155</v>
      </c>
      <c r="I117" s="4">
        <f>(D117/'Births_&amp;_Birth_Rate_by_Residenc'!F112)*100</f>
        <v>77.777777777777786</v>
      </c>
      <c r="J117" s="4">
        <f>(E117/'Births_&amp;_Birth_Rate_by_Residenc'!H112)*100</f>
        <v>28.571428571428569</v>
      </c>
      <c r="K117" s="2">
        <f>'unwed all ages races ethnicity'!AP112</f>
        <v>637</v>
      </c>
      <c r="L117" s="4">
        <f>(K117/'Births_&amp;_Birth_Rate_by_Residenc'!C112)*100</f>
        <v>39.962358845671268</v>
      </c>
      <c r="M117" s="4">
        <f>('unwed all ages white'!AP112/'Births_&amp;_Birth_Rate_by_Residenc'!E112)*100</f>
        <v>32.485643970467599</v>
      </c>
      <c r="N117" s="4">
        <f>('unwed all ages black'!AP112/'Births_&amp;_Birth_Rate_by_Residenc'!G112)*100</f>
        <v>76.404494382022463</v>
      </c>
      <c r="O117" s="4">
        <f>('unwed all ages hispanic'!AP112/'Births_&amp;_Birth_Rate_by_Residenc'!I112)*100</f>
        <v>48.837209302325576</v>
      </c>
      <c r="P117" s="6">
        <f>'unwed teen births'!B112</f>
        <v>12</v>
      </c>
      <c r="Q117" s="6">
        <f>'unwed teen births'!C112</f>
        <v>10</v>
      </c>
      <c r="R117" s="6">
        <f>'unwed teen births'!D112</f>
        <v>2</v>
      </c>
      <c r="S117" s="6">
        <f>'unwed teen births'!E112</f>
        <v>0</v>
      </c>
      <c r="T117" s="4">
        <f>(P117/'Births_&amp;_Birth_Rate_by_Residenc'!K112)*100</f>
        <v>85.714285714285708</v>
      </c>
      <c r="U117" s="4">
        <f>(P117/'Births_&amp;_Birth_Rate_by_Residenc'!B112)*100</f>
        <v>7.2289156626506017</v>
      </c>
      <c r="V117" s="4">
        <f t="shared" si="7"/>
        <v>19.672131147540984</v>
      </c>
    </row>
    <row r="118" spans="1:22">
      <c r="A118" t="s">
        <v>110</v>
      </c>
      <c r="B118">
        <f>'unwed all ages races ethnicity'!AL113</f>
        <v>575</v>
      </c>
      <c r="C118">
        <f>'unwed all ages white'!AL113</f>
        <v>395</v>
      </c>
      <c r="D118">
        <f>'unwed all ages black'!AL113</f>
        <v>153</v>
      </c>
      <c r="E118">
        <f>'unwed all ages hispanic'!AL113</f>
        <v>50</v>
      </c>
      <c r="F118" s="4">
        <f>(B118/'Births_&amp;_Birth_Rate_by_Residenc'!B113)*100</f>
        <v>30.53637812002124</v>
      </c>
      <c r="G118">
        <f t="shared" si="6"/>
        <v>10</v>
      </c>
      <c r="H118" s="4">
        <f>(C118/'Births_&amp;_Birth_Rate_by_Residenc'!D113)*100</f>
        <v>26.54569892473118</v>
      </c>
      <c r="I118" s="4">
        <f>(D118/'Births_&amp;_Birth_Rate_by_Residenc'!F113)*100</f>
        <v>51.34228187919463</v>
      </c>
      <c r="J118" s="4">
        <f>(E118/'Births_&amp;_Birth_Rate_by_Residenc'!H113)*100</f>
        <v>46.296296296296298</v>
      </c>
      <c r="K118" s="2">
        <f>'unwed all ages races ethnicity'!AP113</f>
        <v>5200</v>
      </c>
      <c r="L118" s="4">
        <f>(K118/'Births_&amp;_Birth_Rate_by_Residenc'!C113)*100</f>
        <v>26.074311788597505</v>
      </c>
      <c r="M118" s="4">
        <f>('unwed all ages white'!AP113/'Births_&amp;_Birth_Rate_by_Residenc'!E113)*100</f>
        <v>22.268530392408309</v>
      </c>
      <c r="N118" s="4">
        <f>('unwed all ages black'!AP113/'Births_&amp;_Birth_Rate_by_Residenc'!G113)*100</f>
        <v>45.050308341447582</v>
      </c>
      <c r="O118" s="4">
        <f>('unwed all ages hispanic'!AP113/'Births_&amp;_Birth_Rate_by_Residenc'!I113)*100</f>
        <v>30.972615675165251</v>
      </c>
      <c r="P118" s="6">
        <f>'unwed teen births'!B113</f>
        <v>76</v>
      </c>
      <c r="Q118" s="6">
        <f>'unwed teen births'!C113</f>
        <v>53</v>
      </c>
      <c r="R118" s="6">
        <f>'unwed teen births'!D113</f>
        <v>20</v>
      </c>
      <c r="S118" s="6">
        <f>'unwed teen births'!E113</f>
        <v>8</v>
      </c>
      <c r="T118" s="4">
        <f>(P118/'Births_&amp;_Birth_Rate_by_Residenc'!K113)*100</f>
        <v>81.72043010752688</v>
      </c>
      <c r="U118" s="4">
        <f>(P118/'Births_&amp;_Birth_Rate_by_Residenc'!B113)*100</f>
        <v>4.0361125862984597</v>
      </c>
      <c r="V118" s="4">
        <f t="shared" si="7"/>
        <v>13.217391304347824</v>
      </c>
    </row>
    <row r="119" spans="1:22">
      <c r="A119" t="s">
        <v>111</v>
      </c>
      <c r="B119">
        <f>'unwed all ages races ethnicity'!AL114</f>
        <v>151</v>
      </c>
      <c r="C119">
        <f>'unwed all ages white'!AL114</f>
        <v>30</v>
      </c>
      <c r="D119">
        <f>'unwed all ages black'!AL114</f>
        <v>112</v>
      </c>
      <c r="E119">
        <f>'unwed all ages hispanic'!AL114</f>
        <v>9</v>
      </c>
      <c r="F119" s="4">
        <f>(B119/'Births_&amp;_Birth_Rate_by_Residenc'!B114)*100</f>
        <v>50</v>
      </c>
      <c r="G119">
        <f t="shared" si="6"/>
        <v>82</v>
      </c>
      <c r="H119" s="4">
        <f>(C119/'Births_&amp;_Birth_Rate_by_Residenc'!D114)*100</f>
        <v>25.210084033613445</v>
      </c>
      <c r="I119" s="4">
        <f>(D119/'Births_&amp;_Birth_Rate_by_Residenc'!F114)*100</f>
        <v>73.68421052631578</v>
      </c>
      <c r="J119" s="4">
        <f>(E119/'Births_&amp;_Birth_Rate_by_Residenc'!H114)*100</f>
        <v>31.03448275862069</v>
      </c>
      <c r="K119" s="2">
        <f>'unwed all ages races ethnicity'!AP114</f>
        <v>1699</v>
      </c>
      <c r="L119" s="4">
        <f>(K119/'Births_&amp;_Birth_Rate_by_Residenc'!C114)*100</f>
        <v>51.220982815797413</v>
      </c>
      <c r="M119" s="4">
        <f>('unwed all ages white'!AP114/'Births_&amp;_Birth_Rate_by_Residenc'!E114)*100</f>
        <v>29.627367135003052</v>
      </c>
      <c r="N119" s="4">
        <f>('unwed all ages black'!AP114/'Births_&amp;_Birth_Rate_by_Residenc'!G114)*100</f>
        <v>77.777777777777786</v>
      </c>
      <c r="O119" s="4">
        <f>('unwed all ages hispanic'!AP114/'Births_&amp;_Birth_Rate_by_Residenc'!I114)*100</f>
        <v>34.146341463414636</v>
      </c>
      <c r="P119" s="6">
        <f>'unwed teen births'!B114</f>
        <v>19</v>
      </c>
      <c r="Q119" s="6">
        <f>'unwed teen births'!C114</f>
        <v>4</v>
      </c>
      <c r="R119" s="6">
        <f>'unwed teen births'!D114</f>
        <v>15</v>
      </c>
      <c r="S119" s="6">
        <f>'unwed teen births'!E114</f>
        <v>2</v>
      </c>
      <c r="T119" s="4">
        <f>(P119/'Births_&amp;_Birth_Rate_by_Residenc'!K114)*100</f>
        <v>82.608695652173907</v>
      </c>
      <c r="U119" s="4">
        <f>(P119/'Births_&amp;_Birth_Rate_by_Residenc'!B114)*100</f>
        <v>6.2913907284768218</v>
      </c>
      <c r="V119" s="4">
        <f t="shared" si="7"/>
        <v>12.582781456953644</v>
      </c>
    </row>
    <row r="120" spans="1:22">
      <c r="A120" t="s">
        <v>112</v>
      </c>
      <c r="B120">
        <f>'unwed all ages races ethnicity'!AL115</f>
        <v>138</v>
      </c>
      <c r="C120">
        <f>'unwed all ages white'!AL115</f>
        <v>126</v>
      </c>
      <c r="D120">
        <f>'unwed all ages black'!AL115</f>
        <v>2</v>
      </c>
      <c r="E120">
        <f>'unwed all ages hispanic'!AL115</f>
        <v>8</v>
      </c>
      <c r="F120" s="4">
        <f>(B120/'Births_&amp;_Birth_Rate_by_Residenc'!B115)*100</f>
        <v>41.317365269461078</v>
      </c>
      <c r="G120">
        <f t="shared" si="6"/>
        <v>37</v>
      </c>
      <c r="H120" s="4">
        <f>(C120/'Births_&amp;_Birth_Rate_by_Residenc'!D115)*100</f>
        <v>40.384615384615387</v>
      </c>
      <c r="I120" s="4">
        <f>(D120/'Births_&amp;_Birth_Rate_by_Residenc'!F115)*100</f>
        <v>100</v>
      </c>
      <c r="J120" s="4">
        <f>(E120/'Births_&amp;_Birth_Rate_by_Residenc'!H115)*100</f>
        <v>40</v>
      </c>
      <c r="K120" s="2">
        <f>'unwed all ages races ethnicity'!AP115</f>
        <v>1075</v>
      </c>
      <c r="L120" s="4">
        <f>(K120/'Births_&amp;_Birth_Rate_by_Residenc'!C115)*100</f>
        <v>32.764401097226454</v>
      </c>
      <c r="M120" s="4">
        <f>('unwed all ages white'!AP115/'Births_&amp;_Birth_Rate_by_Residenc'!E115)*100</f>
        <v>32.219038522763448</v>
      </c>
      <c r="N120" s="4">
        <f>('unwed all ages black'!AP115/'Births_&amp;_Birth_Rate_by_Residenc'!G115)*100</f>
        <v>76.19047619047619</v>
      </c>
      <c r="O120" s="4">
        <f>('unwed all ages hispanic'!AP115/'Births_&amp;_Birth_Rate_by_Residenc'!I115)*100</f>
        <v>36.585365853658537</v>
      </c>
      <c r="P120" s="6">
        <f>'unwed teen births'!B115</f>
        <v>33</v>
      </c>
      <c r="Q120" s="6">
        <f>'unwed teen births'!C115</f>
        <v>31</v>
      </c>
      <c r="R120" s="6">
        <f>'unwed teen births'!D115</f>
        <v>0</v>
      </c>
      <c r="S120" s="6">
        <f>'unwed teen births'!E115</f>
        <v>3</v>
      </c>
      <c r="T120" s="4">
        <f>(P120/'Births_&amp;_Birth_Rate_by_Residenc'!K115)*100</f>
        <v>86.842105263157904</v>
      </c>
      <c r="U120" s="4">
        <f>(P120/'Births_&amp;_Birth_Rate_by_Residenc'!B115)*100</f>
        <v>9.8802395209580833</v>
      </c>
      <c r="V120" s="4">
        <f t="shared" si="7"/>
        <v>23.913043478260871</v>
      </c>
    </row>
    <row r="121" spans="1:22">
      <c r="A121" t="s">
        <v>113</v>
      </c>
      <c r="B121">
        <f>'unwed all ages races ethnicity'!AL116</f>
        <v>106</v>
      </c>
      <c r="C121">
        <f>'unwed all ages white'!AL116</f>
        <v>83</v>
      </c>
      <c r="D121">
        <f>'unwed all ages black'!AL116</f>
        <v>18</v>
      </c>
      <c r="E121">
        <f>'unwed all ages hispanic'!AL116</f>
        <v>8</v>
      </c>
      <c r="F121" s="4">
        <f>(B121/'Births_&amp;_Birth_Rate_by_Residenc'!B116)*100</f>
        <v>47.747747747747752</v>
      </c>
      <c r="G121">
        <f t="shared" si="6"/>
        <v>72</v>
      </c>
      <c r="H121" s="4">
        <f>(C121/'Births_&amp;_Birth_Rate_by_Residenc'!D116)*100</f>
        <v>44.623655913978496</v>
      </c>
      <c r="I121" s="4">
        <f>(D121/'Births_&amp;_Birth_Rate_by_Residenc'!F116)*100</f>
        <v>81.818181818181827</v>
      </c>
      <c r="J121" s="4">
        <f>(E121/'Births_&amp;_Birth_Rate_by_Residenc'!H116)*100</f>
        <v>44.444444444444443</v>
      </c>
      <c r="K121" s="2">
        <f>'unwed all ages races ethnicity'!AP116</f>
        <v>1027</v>
      </c>
      <c r="L121" s="4">
        <f>(K121/'Births_&amp;_Birth_Rate_by_Residenc'!C116)*100</f>
        <v>40.417158598976783</v>
      </c>
      <c r="M121" s="4">
        <f>('unwed all ages white'!AP116/'Births_&amp;_Birth_Rate_by_Residenc'!E116)*100</f>
        <v>35.935268919562112</v>
      </c>
      <c r="N121" s="4">
        <f>('unwed all ages black'!AP116/'Births_&amp;_Birth_Rate_by_Residenc'!G116)*100</f>
        <v>79.82832618025752</v>
      </c>
      <c r="O121" s="4">
        <f>('unwed all ages hispanic'!AP116/'Births_&amp;_Birth_Rate_by_Residenc'!I116)*100</f>
        <v>51.933701657458563</v>
      </c>
      <c r="P121" s="6">
        <f>'unwed teen births'!B116</f>
        <v>26</v>
      </c>
      <c r="Q121" s="6">
        <f>'unwed teen births'!C116</f>
        <v>25</v>
      </c>
      <c r="R121" s="6">
        <f>'unwed teen births'!D116</f>
        <v>1</v>
      </c>
      <c r="S121" s="6">
        <f>'unwed teen births'!E116</f>
        <v>2</v>
      </c>
      <c r="T121" s="4">
        <f>(P121/'Births_&amp;_Birth_Rate_by_Residenc'!K116)*100</f>
        <v>76.470588235294116</v>
      </c>
      <c r="U121" s="4">
        <f>(P121/'Births_&amp;_Birth_Rate_by_Residenc'!B116)*100</f>
        <v>11.711711711711711</v>
      </c>
      <c r="V121" s="4">
        <f t="shared" si="7"/>
        <v>24.528301886792452</v>
      </c>
    </row>
    <row r="122" spans="1:22">
      <c r="A122" t="s">
        <v>114</v>
      </c>
      <c r="B122">
        <f>'unwed all ages races ethnicity'!AL117</f>
        <v>58</v>
      </c>
      <c r="C122">
        <f>'unwed all ages white'!AL117</f>
        <v>46</v>
      </c>
      <c r="D122">
        <f>'unwed all ages black'!AL117</f>
        <v>11</v>
      </c>
      <c r="E122">
        <f>'unwed all ages hispanic'!AL117</f>
        <v>0</v>
      </c>
      <c r="F122" s="4">
        <f>(B122/'Births_&amp;_Birth_Rate_by_Residenc'!B117)*100</f>
        <v>34.730538922155688</v>
      </c>
      <c r="G122">
        <f t="shared" si="6"/>
        <v>20</v>
      </c>
      <c r="H122" s="4">
        <f>(C122/'Births_&amp;_Birth_Rate_by_Residenc'!D117)*100</f>
        <v>31.724137931034484</v>
      </c>
      <c r="I122" s="4">
        <f>(D122/'Births_&amp;_Birth_Rate_by_Residenc'!F117)*100</f>
        <v>61.111111111111114</v>
      </c>
      <c r="J122" s="4">
        <f>(E122/'Births_&amp;_Birth_Rate_by_Residenc'!H117)*100</f>
        <v>0</v>
      </c>
      <c r="K122" s="2">
        <f>'unwed all ages races ethnicity'!AP117</f>
        <v>602</v>
      </c>
      <c r="L122" s="4">
        <f>(K122/'Births_&amp;_Birth_Rate_by_Residenc'!C117)*100</f>
        <v>34.223990903922683</v>
      </c>
      <c r="M122" s="4">
        <f>('unwed all ages white'!AP117/'Births_&amp;_Birth_Rate_by_Residenc'!E117)*100</f>
        <v>29.329794293297944</v>
      </c>
      <c r="N122" s="4">
        <f>('unwed all ages black'!AP117/'Births_&amp;_Birth_Rate_by_Residenc'!G117)*100</f>
        <v>78.835978835978835</v>
      </c>
      <c r="O122" s="4">
        <f>('unwed all ages hispanic'!AP117/'Births_&amp;_Birth_Rate_by_Residenc'!I117)*100</f>
        <v>25</v>
      </c>
      <c r="P122" s="6">
        <f>'unwed teen births'!B117</f>
        <v>14</v>
      </c>
      <c r="Q122" s="6">
        <f>'unwed teen births'!C117</f>
        <v>11</v>
      </c>
      <c r="R122" s="6">
        <f>'unwed teen births'!D117</f>
        <v>3</v>
      </c>
      <c r="S122" s="6">
        <f>'unwed teen births'!E117</f>
        <v>0</v>
      </c>
      <c r="T122" s="4">
        <f>(P122/'Births_&amp;_Birth_Rate_by_Residenc'!K117)*100</f>
        <v>100</v>
      </c>
      <c r="U122" s="4">
        <f>(P122/'Births_&amp;_Birth_Rate_by_Residenc'!B117)*100</f>
        <v>8.3832335329341312</v>
      </c>
      <c r="V122" s="4">
        <f t="shared" si="7"/>
        <v>24.137931034482758</v>
      </c>
    </row>
    <row r="123" spans="1:22">
      <c r="A123" t="s">
        <v>115</v>
      </c>
      <c r="B123">
        <f>'unwed all ages races ethnicity'!AL118</f>
        <v>257</v>
      </c>
      <c r="C123">
        <f>'unwed all ages white'!AL118</f>
        <v>161</v>
      </c>
      <c r="D123">
        <f>'unwed all ages black'!AL118</f>
        <v>59</v>
      </c>
      <c r="E123">
        <f>'unwed all ages hispanic'!AL118</f>
        <v>59</v>
      </c>
      <c r="F123" s="4">
        <f>(B123/'Births_&amp;_Birth_Rate_by_Residenc'!B118)*100</f>
        <v>47.504621072088725</v>
      </c>
      <c r="G123">
        <f t="shared" si="6"/>
        <v>68</v>
      </c>
      <c r="H123" s="4">
        <f>(C123/'Births_&amp;_Birth_Rate_by_Residenc'!D118)*100</f>
        <v>41.818181818181813</v>
      </c>
      <c r="I123" s="4">
        <f>(D123/'Births_&amp;_Birth_Rate_by_Residenc'!F118)*100</f>
        <v>78.666666666666657</v>
      </c>
      <c r="J123" s="4">
        <f>(E123/'Births_&amp;_Birth_Rate_by_Residenc'!H118)*100</f>
        <v>49.166666666666664</v>
      </c>
      <c r="K123" s="2">
        <f>'unwed all ages races ethnicity'!AP118</f>
        <v>3043</v>
      </c>
      <c r="L123" s="4">
        <f>(K123/'Births_&amp;_Birth_Rate_by_Residenc'!C118)*100</f>
        <v>46.316590563165903</v>
      </c>
      <c r="M123" s="4">
        <f>('unwed all ages white'!AP118/'Births_&amp;_Birth_Rate_by_Residenc'!E118)*100</f>
        <v>40.082465277777779</v>
      </c>
      <c r="N123" s="4">
        <f>('unwed all ages black'!AP118/'Births_&amp;_Birth_Rate_by_Residenc'!G118)*100</f>
        <v>83.174224343675419</v>
      </c>
      <c r="O123" s="4">
        <f>('unwed all ages hispanic'!AP118/'Births_&amp;_Birth_Rate_by_Residenc'!I118)*100</f>
        <v>52.745849297573436</v>
      </c>
      <c r="P123" s="6">
        <f>'unwed teen births'!B118</f>
        <v>45</v>
      </c>
      <c r="Q123" s="6">
        <f>'unwed teen births'!C118</f>
        <v>33</v>
      </c>
      <c r="R123" s="6">
        <f>'unwed teen births'!D118</f>
        <v>6</v>
      </c>
      <c r="S123" s="6">
        <f>'unwed teen births'!E118</f>
        <v>5</v>
      </c>
      <c r="T123" s="4">
        <f>(P123/'Births_&amp;_Birth_Rate_by_Residenc'!K118)*100</f>
        <v>73.770491803278688</v>
      </c>
      <c r="U123" s="4">
        <f>(P123/'Births_&amp;_Birth_Rate_by_Residenc'!B118)*100</f>
        <v>8.317929759704251</v>
      </c>
      <c r="V123" s="4">
        <f t="shared" si="7"/>
        <v>17.509727626459142</v>
      </c>
    </row>
    <row r="124" spans="1:22">
      <c r="A124" t="s">
        <v>116</v>
      </c>
      <c r="B124">
        <f>'unwed all ages races ethnicity'!AL119</f>
        <v>61</v>
      </c>
      <c r="C124">
        <f>'unwed all ages white'!AL119</f>
        <v>22</v>
      </c>
      <c r="D124">
        <f>'unwed all ages black'!AL119</f>
        <v>38</v>
      </c>
      <c r="E124">
        <f>'unwed all ages hispanic'!AL119</f>
        <v>4</v>
      </c>
      <c r="F124" s="4">
        <f>(B124/'Births_&amp;_Birth_Rate_by_Residenc'!B119)*100</f>
        <v>64.21052631578948</v>
      </c>
      <c r="G124">
        <f t="shared" si="6"/>
        <v>137</v>
      </c>
      <c r="H124" s="4">
        <f>(C124/'Births_&amp;_Birth_Rate_by_Residenc'!D119)*100</f>
        <v>44.897959183673471</v>
      </c>
      <c r="I124" s="4">
        <f>(D124/'Births_&amp;_Birth_Rate_by_Residenc'!F119)*100</f>
        <v>88.372093023255815</v>
      </c>
      <c r="J124" s="4">
        <f>(E124/'Births_&amp;_Birth_Rate_by_Residenc'!H119)*100</f>
        <v>80</v>
      </c>
      <c r="K124" s="2">
        <f>'unwed all ages races ethnicity'!AP119</f>
        <v>616</v>
      </c>
      <c r="L124" s="4">
        <f>(K124/'Births_&amp;_Birth_Rate_by_Residenc'!C119)*100</f>
        <v>57.462686567164177</v>
      </c>
      <c r="M124" s="4">
        <f>('unwed all ages white'!AP119/'Births_&amp;_Birth_Rate_by_Residenc'!E119)*100</f>
        <v>40.488656195462482</v>
      </c>
      <c r="N124" s="4">
        <f>('unwed all ages black'!AP119/'Births_&amp;_Birth_Rate_by_Residenc'!G119)*100</f>
        <v>84.149184149184151</v>
      </c>
      <c r="O124" s="4">
        <f>('unwed all ages hispanic'!AP119/'Births_&amp;_Birth_Rate_by_Residenc'!I119)*100</f>
        <v>71.428571428571431</v>
      </c>
      <c r="P124" s="6">
        <f>'unwed teen births'!B119</f>
        <v>6</v>
      </c>
      <c r="Q124" s="6">
        <f>'unwed teen births'!C119</f>
        <v>3</v>
      </c>
      <c r="R124" s="6">
        <f>'unwed teen births'!D119</f>
        <v>3</v>
      </c>
      <c r="S124" s="6">
        <f>'unwed teen births'!E119</f>
        <v>0</v>
      </c>
      <c r="T124" s="4">
        <f>(P124/'Births_&amp;_Birth_Rate_by_Residenc'!K119)*100</f>
        <v>100</v>
      </c>
      <c r="U124" s="4">
        <f>(P124/'Births_&amp;_Birth_Rate_by_Residenc'!B119)*100</f>
        <v>6.3157894736842106</v>
      </c>
      <c r="V124" s="4">
        <f t="shared" si="7"/>
        <v>9.8360655737704921</v>
      </c>
    </row>
    <row r="125" spans="1:22">
      <c r="A125" t="s">
        <v>117</v>
      </c>
      <c r="B125">
        <f>'unwed all ages races ethnicity'!AL120</f>
        <v>109</v>
      </c>
      <c r="C125">
        <f>'unwed all ages white'!AL120</f>
        <v>47</v>
      </c>
      <c r="D125">
        <f>'unwed all ages black'!AL120</f>
        <v>49</v>
      </c>
      <c r="E125">
        <f>'unwed all ages hispanic'!AL120</f>
        <v>13</v>
      </c>
      <c r="F125" s="4">
        <f>(B125/'Births_&amp;_Birth_Rate_by_Residenc'!B120)*100</f>
        <v>53.431372549019606</v>
      </c>
      <c r="G125">
        <f t="shared" si="6"/>
        <v>95</v>
      </c>
      <c r="H125" s="4">
        <f>(C125/'Births_&amp;_Birth_Rate_by_Residenc'!D120)*100</f>
        <v>37.6</v>
      </c>
      <c r="I125" s="4">
        <f>(D125/'Births_&amp;_Birth_Rate_by_Residenc'!F120)*100</f>
        <v>80.327868852459019</v>
      </c>
      <c r="J125" s="4">
        <f>(E125/'Births_&amp;_Birth_Rate_by_Residenc'!H120)*100</f>
        <v>61.904761904761905</v>
      </c>
      <c r="K125" s="2">
        <f>'unwed all ages races ethnicity'!AP120</f>
        <v>1278</v>
      </c>
      <c r="L125" s="4">
        <f>(K125/'Births_&amp;_Birth_Rate_by_Residenc'!C120)*100</f>
        <v>49.362688296639625</v>
      </c>
      <c r="M125" s="4">
        <f>('unwed all ages white'!AP120/'Births_&amp;_Birth_Rate_by_Residenc'!E120)*100</f>
        <v>32.979429329794293</v>
      </c>
      <c r="N125" s="4">
        <f>('unwed all ages black'!AP120/'Births_&amp;_Birth_Rate_by_Residenc'!G120)*100</f>
        <v>81.850961538461547</v>
      </c>
      <c r="O125" s="4">
        <f>('unwed all ages hispanic'!AP120/'Births_&amp;_Birth_Rate_by_Residenc'!I120)*100</f>
        <v>44.54277286135693</v>
      </c>
      <c r="P125" s="6">
        <f>'unwed teen births'!B120</f>
        <v>12</v>
      </c>
      <c r="Q125" s="6">
        <f>'unwed teen births'!C120</f>
        <v>7</v>
      </c>
      <c r="R125" s="6">
        <f>'unwed teen births'!D120</f>
        <v>2</v>
      </c>
      <c r="S125" s="6">
        <f>'unwed teen births'!E120</f>
        <v>2</v>
      </c>
      <c r="T125" s="4">
        <f>(P125/'Births_&amp;_Birth_Rate_by_Residenc'!K120)*100</f>
        <v>80</v>
      </c>
      <c r="U125" s="4">
        <f>(P125/'Births_&amp;_Birth_Rate_by_Residenc'!B120)*100</f>
        <v>5.8823529411764701</v>
      </c>
      <c r="V125" s="4">
        <f t="shared" si="7"/>
        <v>11.009174311926607</v>
      </c>
    </row>
    <row r="126" spans="1:22">
      <c r="A126" t="s">
        <v>118</v>
      </c>
      <c r="B126">
        <f>'unwed all ages races ethnicity'!AL121</f>
        <v>9</v>
      </c>
      <c r="C126">
        <f>'unwed all ages white'!AL121</f>
        <v>1</v>
      </c>
      <c r="D126">
        <f>'unwed all ages black'!AL121</f>
        <v>8</v>
      </c>
      <c r="E126">
        <f>'unwed all ages hispanic'!AL121</f>
        <v>0</v>
      </c>
      <c r="F126" s="4">
        <f>(B126/'Births_&amp;_Birth_Rate_by_Residenc'!B121)*100</f>
        <v>64.285714285714292</v>
      </c>
      <c r="G126">
        <f t="shared" si="6"/>
        <v>138</v>
      </c>
      <c r="H126" s="4">
        <f>(C126/'Births_&amp;_Birth_Rate_by_Residenc'!D121)*100</f>
        <v>33.333333333333329</v>
      </c>
      <c r="I126" s="4">
        <f>(D126/'Births_&amp;_Birth_Rate_by_Residenc'!F121)*100</f>
        <v>88.888888888888886</v>
      </c>
      <c r="J126" s="4">
        <f>(E126/'Births_&amp;_Birth_Rate_by_Residenc'!H121)*100</f>
        <v>0</v>
      </c>
      <c r="K126" s="2">
        <f>'unwed all ages races ethnicity'!AP121</f>
        <v>210</v>
      </c>
      <c r="L126" s="4">
        <f>(K126/'Births_&amp;_Birth_Rate_by_Residenc'!C121)*100</f>
        <v>70.23411371237458</v>
      </c>
      <c r="M126" s="4">
        <f>('unwed all ages white'!AP121/'Births_&amp;_Birth_Rate_by_Residenc'!E121)*100</f>
        <v>48.453608247422679</v>
      </c>
      <c r="N126" s="4">
        <f>('unwed all ages black'!AP121/'Births_&amp;_Birth_Rate_by_Residenc'!G121)*100</f>
        <v>89.444444444444443</v>
      </c>
      <c r="O126" s="4">
        <f>('unwed all ages hispanic'!AP121/'Births_&amp;_Birth_Rate_by_Residenc'!I121)*100</f>
        <v>50</v>
      </c>
      <c r="P126" s="6">
        <f>'unwed teen births'!B121</f>
        <v>1</v>
      </c>
      <c r="Q126" s="6">
        <f>'unwed teen births'!C121</f>
        <v>0</v>
      </c>
      <c r="R126" s="6">
        <f>'unwed teen births'!D121</f>
        <v>1</v>
      </c>
      <c r="S126" s="6">
        <f>'unwed teen births'!E121</f>
        <v>0</v>
      </c>
      <c r="T126" s="4">
        <f>(P126/'Births_&amp;_Birth_Rate_by_Residenc'!K121)*100</f>
        <v>100</v>
      </c>
      <c r="U126" s="4">
        <f>(P126/'Births_&amp;_Birth_Rate_by_Residenc'!B121)*100</f>
        <v>7.1428571428571423</v>
      </c>
      <c r="V126" s="4">
        <f t="shared" si="7"/>
        <v>11.111111111111111</v>
      </c>
    </row>
    <row r="127" spans="1:22">
      <c r="A127" t="s">
        <v>119</v>
      </c>
      <c r="B127">
        <f>'unwed all ages races ethnicity'!AL122</f>
        <v>58</v>
      </c>
      <c r="C127">
        <f>'unwed all ages white'!AL122</f>
        <v>53</v>
      </c>
      <c r="D127">
        <f>'unwed all ages black'!AL122</f>
        <v>0</v>
      </c>
      <c r="E127">
        <f>'unwed all ages hispanic'!AL122</f>
        <v>10</v>
      </c>
      <c r="F127" s="4">
        <f>(B127/'Births_&amp;_Birth_Rate_by_Residenc'!B122)*100</f>
        <v>36.477987421383645</v>
      </c>
      <c r="G127">
        <f t="shared" si="6"/>
        <v>24</v>
      </c>
      <c r="H127" s="4">
        <f>(C127/'Births_&amp;_Birth_Rate_by_Residenc'!D122)*100</f>
        <v>35.099337748344375</v>
      </c>
      <c r="I127" s="4" t="e">
        <f>(D127/'Births_&amp;_Birth_Rate_by_Residenc'!F122)*100</f>
        <v>#DIV/0!</v>
      </c>
      <c r="J127" s="4">
        <f>(E127/'Births_&amp;_Birth_Rate_by_Residenc'!H122)*100</f>
        <v>47.619047619047613</v>
      </c>
      <c r="K127" s="2">
        <f>'unwed all ages races ethnicity'!AP122</f>
        <v>590</v>
      </c>
      <c r="L127" s="4">
        <f>(K127/'Births_&amp;_Birth_Rate_by_Residenc'!C122)*100</f>
        <v>35.119047619047613</v>
      </c>
      <c r="M127" s="4">
        <f>('unwed all ages white'!AP122/'Births_&amp;_Birth_Rate_by_Residenc'!E122)*100</f>
        <v>35.479716677398585</v>
      </c>
      <c r="N127" s="4">
        <f>('unwed all ages black'!AP122/'Births_&amp;_Birth_Rate_by_Residenc'!G122)*100</f>
        <v>69.230769230769226</v>
      </c>
      <c r="O127" s="4">
        <f>('unwed all ages hispanic'!AP122/'Births_&amp;_Birth_Rate_by_Residenc'!I122)*100</f>
        <v>40.61433447098976</v>
      </c>
      <c r="P127" s="6">
        <f>'unwed teen births'!B122</f>
        <v>14</v>
      </c>
      <c r="Q127" s="6">
        <f>'unwed teen births'!C122</f>
        <v>14</v>
      </c>
      <c r="R127" s="6">
        <f>'unwed teen births'!D122</f>
        <v>0</v>
      </c>
      <c r="S127" s="6">
        <f>'unwed teen births'!E122</f>
        <v>2</v>
      </c>
      <c r="T127" s="4">
        <f>(P127/'Births_&amp;_Birth_Rate_by_Residenc'!K122)*100</f>
        <v>77.777777777777786</v>
      </c>
      <c r="U127" s="4">
        <f>(P127/'Births_&amp;_Birth_Rate_by_Residenc'!B122)*100</f>
        <v>8.8050314465408803</v>
      </c>
      <c r="V127" s="4">
        <f t="shared" si="7"/>
        <v>24.137931034482758</v>
      </c>
    </row>
    <row r="128" spans="1:22">
      <c r="A128" t="s">
        <v>120</v>
      </c>
      <c r="B128">
        <f>'unwed all ages races ethnicity'!AL123</f>
        <v>52</v>
      </c>
      <c r="C128">
        <f>'unwed all ages white'!AL123</f>
        <v>7</v>
      </c>
      <c r="D128">
        <f>'unwed all ages black'!AL123</f>
        <v>45</v>
      </c>
      <c r="E128">
        <f>'unwed all ages hispanic'!AL123</f>
        <v>0</v>
      </c>
      <c r="F128" s="4">
        <f>(B128/'Births_&amp;_Birth_Rate_by_Residenc'!B123)*100</f>
        <v>69.333333333333343</v>
      </c>
      <c r="G128">
        <f t="shared" si="6"/>
        <v>152</v>
      </c>
      <c r="H128" s="4">
        <f>(C128/'Births_&amp;_Birth_Rate_by_Residenc'!D123)*100</f>
        <v>30.434782608695656</v>
      </c>
      <c r="I128" s="4">
        <f>(D128/'Births_&amp;_Birth_Rate_by_Residenc'!F123)*100</f>
        <v>86.538461538461547</v>
      </c>
      <c r="J128" s="4" t="e">
        <f>(E128/'Births_&amp;_Birth_Rate_by_Residenc'!H123)*100</f>
        <v>#DIV/0!</v>
      </c>
      <c r="K128" s="2">
        <f>'unwed all ages races ethnicity'!AP123</f>
        <v>678</v>
      </c>
      <c r="L128" s="4">
        <f>(K128/'Births_&amp;_Birth_Rate_by_Residenc'!C123)*100</f>
        <v>69.042769857433811</v>
      </c>
      <c r="M128" s="4">
        <f>('unwed all ages white'!AP123/'Births_&amp;_Birth_Rate_by_Residenc'!E123)*100</f>
        <v>30.341880341880341</v>
      </c>
      <c r="N128" s="4">
        <f>('unwed all ages black'!AP123/'Births_&amp;_Birth_Rate_by_Residenc'!G123)*100</f>
        <v>84.593837535014003</v>
      </c>
      <c r="O128" s="4">
        <f>('unwed all ages hispanic'!AP123/'Births_&amp;_Birth_Rate_by_Residenc'!I123)*100</f>
        <v>62.5</v>
      </c>
      <c r="P128" s="6">
        <f>'unwed teen births'!B123</f>
        <v>5</v>
      </c>
      <c r="Q128" s="6">
        <f>'unwed teen births'!C123</f>
        <v>0</v>
      </c>
      <c r="R128" s="6">
        <f>'unwed teen births'!D123</f>
        <v>5</v>
      </c>
      <c r="S128" s="6">
        <f>'unwed teen births'!E123</f>
        <v>0</v>
      </c>
      <c r="T128" s="4">
        <f>(P128/'Births_&amp;_Birth_Rate_by_Residenc'!K123)*100</f>
        <v>83.333333333333343</v>
      </c>
      <c r="U128" s="4">
        <f>(P128/'Births_&amp;_Birth_Rate_by_Residenc'!B123)*100</f>
        <v>6.666666666666667</v>
      </c>
      <c r="V128" s="4">
        <f t="shared" si="7"/>
        <v>9.6153846153846168</v>
      </c>
    </row>
    <row r="129" spans="1:22">
      <c r="A129" t="s">
        <v>121</v>
      </c>
      <c r="B129">
        <f>'unwed all ages races ethnicity'!AL124</f>
        <v>1828</v>
      </c>
      <c r="C129">
        <f>'unwed all ages white'!AL124</f>
        <v>342</v>
      </c>
      <c r="D129">
        <f>'unwed all ages black'!AL124</f>
        <v>1362</v>
      </c>
      <c r="E129">
        <f>'unwed all ages hispanic'!AL124</f>
        <v>73</v>
      </c>
      <c r="F129" s="4">
        <f>(B129/'Births_&amp;_Birth_Rate_by_Residenc'!B124)*100</f>
        <v>62.282793867120958</v>
      </c>
      <c r="G129">
        <f t="shared" si="6"/>
        <v>134</v>
      </c>
      <c r="H129" s="4">
        <f>(C129/'Births_&amp;_Birth_Rate_by_Residenc'!D124)*100</f>
        <v>35.550935550935556</v>
      </c>
      <c r="I129" s="4">
        <f>(D129/'Births_&amp;_Birth_Rate_by_Residenc'!F124)*100</f>
        <v>80.164802825191288</v>
      </c>
      <c r="J129" s="4">
        <f>(E129/'Births_&amp;_Birth_Rate_by_Residenc'!H124)*100</f>
        <v>48.993288590604031</v>
      </c>
      <c r="K129" s="2">
        <f>'unwed all ages races ethnicity'!AP124</f>
        <v>19024</v>
      </c>
      <c r="L129" s="4">
        <f>(K129/'Births_&amp;_Birth_Rate_by_Residenc'!C124)*100</f>
        <v>60.376400393538354</v>
      </c>
      <c r="M129" s="4">
        <f>('unwed all ages white'!AP124/'Births_&amp;_Birth_Rate_by_Residenc'!E124)*100</f>
        <v>35.255982457812948</v>
      </c>
      <c r="N129" s="4">
        <f>('unwed all ages black'!AP124/'Births_&amp;_Birth_Rate_by_Residenc'!G124)*100</f>
        <v>78.288009553275799</v>
      </c>
      <c r="O129" s="4">
        <f>('unwed all ages hispanic'!AP124/'Births_&amp;_Birth_Rate_by_Residenc'!I124)*100</f>
        <v>44.900662251655625</v>
      </c>
      <c r="P129" s="6">
        <f>'unwed teen births'!B124</f>
        <v>255</v>
      </c>
      <c r="Q129" s="6">
        <f>'unwed teen births'!C124</f>
        <v>59</v>
      </c>
      <c r="R129" s="6">
        <f>'unwed teen births'!D124</f>
        <v>175</v>
      </c>
      <c r="S129" s="6">
        <f>'unwed teen births'!E124</f>
        <v>8</v>
      </c>
      <c r="T129" s="4">
        <f>(P129/'Births_&amp;_Birth_Rate_by_Residenc'!K124)*100</f>
        <v>94.444444444444443</v>
      </c>
      <c r="U129" s="4">
        <f>(P129/'Births_&amp;_Birth_Rate_by_Residenc'!B124)*100</f>
        <v>8.68824531516184</v>
      </c>
      <c r="V129" s="4">
        <f t="shared" si="7"/>
        <v>13.949671772428884</v>
      </c>
    </row>
    <row r="130" spans="1:22">
      <c r="A130" t="s">
        <v>122</v>
      </c>
      <c r="B130">
        <f>'unwed all ages races ethnicity'!AL125</f>
        <v>516</v>
      </c>
      <c r="C130">
        <f>'unwed all ages white'!AL125</f>
        <v>118</v>
      </c>
      <c r="D130">
        <f>'unwed all ages black'!AL125</f>
        <v>313</v>
      </c>
      <c r="E130">
        <f>'unwed all ages hispanic'!AL125</f>
        <v>97</v>
      </c>
      <c r="F130" s="4">
        <f>(B130/'Births_&amp;_Birth_Rate_by_Residenc'!B125)*100</f>
        <v>52.492370295015256</v>
      </c>
      <c r="G130">
        <f t="shared" si="6"/>
        <v>89</v>
      </c>
      <c r="H130" s="4">
        <f>(C130/'Births_&amp;_Birth_Rate_by_Residenc'!D125)*100</f>
        <v>38.688524590163937</v>
      </c>
      <c r="I130" s="4">
        <f>(D130/'Births_&amp;_Birth_Rate_by_Residenc'!F125)*100</f>
        <v>60.776699029126213</v>
      </c>
      <c r="J130" s="4">
        <f>(E130/'Births_&amp;_Birth_Rate_by_Residenc'!H125)*100</f>
        <v>52.432432432432428</v>
      </c>
      <c r="K130" s="2">
        <f>'unwed all ages races ethnicity'!AP125</f>
        <v>5386</v>
      </c>
      <c r="L130" s="4">
        <f>(K130/'Births_&amp;_Birth_Rate_by_Residenc'!C125)*100</f>
        <v>49.394717534849597</v>
      </c>
      <c r="M130" s="4">
        <f>('unwed all ages white'!AP125/'Births_&amp;_Birth_Rate_by_Residenc'!E125)*100</f>
        <v>40.56795131845842</v>
      </c>
      <c r="N130" s="4">
        <f>('unwed all ages black'!AP125/'Births_&amp;_Birth_Rate_by_Residenc'!G125)*100</f>
        <v>56.282271944922549</v>
      </c>
      <c r="O130" s="4">
        <f>('unwed all ages hispanic'!AP125/'Births_&amp;_Birth_Rate_by_Residenc'!I125)*100</f>
        <v>53.610108303249092</v>
      </c>
      <c r="P130" s="6">
        <f>'unwed teen births'!B125</f>
        <v>71</v>
      </c>
      <c r="Q130" s="6">
        <f>'unwed teen births'!C125</f>
        <v>21</v>
      </c>
      <c r="R130" s="6">
        <f>'unwed teen births'!D125</f>
        <v>41</v>
      </c>
      <c r="S130" s="6">
        <f>'unwed teen births'!E125</f>
        <v>10</v>
      </c>
      <c r="T130" s="4">
        <f>(P130/'Births_&amp;_Birth_Rate_by_Residenc'!K125)*100</f>
        <v>88.75</v>
      </c>
      <c r="U130" s="4">
        <f>(P130/'Births_&amp;_Birth_Rate_by_Residenc'!B125)*100</f>
        <v>7.222787385554426</v>
      </c>
      <c r="V130" s="4">
        <f t="shared" si="7"/>
        <v>13.75968992248062</v>
      </c>
    </row>
    <row r="131" spans="1:22">
      <c r="A131" t="s">
        <v>123</v>
      </c>
      <c r="B131">
        <f>'unwed all ages races ethnicity'!AL126</f>
        <v>20</v>
      </c>
      <c r="C131">
        <f>'unwed all ages white'!AL126</f>
        <v>10</v>
      </c>
      <c r="D131">
        <f>'unwed all ages black'!AL126</f>
        <v>8</v>
      </c>
      <c r="E131">
        <f>'unwed all ages hispanic'!AL126</f>
        <v>2</v>
      </c>
      <c r="F131" s="4">
        <f>(B131/'Births_&amp;_Birth_Rate_by_Residenc'!B126)*100</f>
        <v>43.478260869565219</v>
      </c>
      <c r="G131">
        <f t="shared" si="6"/>
        <v>45</v>
      </c>
      <c r="H131" s="4">
        <f>(C131/'Births_&amp;_Birth_Rate_by_Residenc'!D126)*100</f>
        <v>30.303030303030305</v>
      </c>
      <c r="I131" s="4">
        <f>(D131/'Births_&amp;_Birth_Rate_by_Residenc'!F126)*100</f>
        <v>80</v>
      </c>
      <c r="J131" s="4">
        <f>(E131/'Births_&amp;_Birth_Rate_by_Residenc'!H126)*100</f>
        <v>66.666666666666657</v>
      </c>
      <c r="K131" s="2">
        <f>'unwed all ages races ethnicity'!AP126</f>
        <v>268</v>
      </c>
      <c r="L131" s="4">
        <f>(K131/'Births_&amp;_Birth_Rate_by_Residenc'!C126)*100</f>
        <v>48.114901256732495</v>
      </c>
      <c r="M131" s="4">
        <f>('unwed all ages white'!AP126/'Births_&amp;_Birth_Rate_by_Residenc'!E126)*100</f>
        <v>32.620320855614978</v>
      </c>
      <c r="N131" s="4">
        <f>('unwed all ages black'!AP126/'Births_&amp;_Birth_Rate_by_Residenc'!G126)*100</f>
        <v>85.256410256410248</v>
      </c>
      <c r="O131" s="4">
        <f>('unwed all ages hispanic'!AP126/'Births_&amp;_Birth_Rate_by_Residenc'!I126)*100</f>
        <v>60.810810810810814</v>
      </c>
      <c r="P131" s="6">
        <f>'unwed teen births'!B126</f>
        <v>4</v>
      </c>
      <c r="Q131" s="6">
        <f>'unwed teen births'!C126</f>
        <v>2</v>
      </c>
      <c r="R131" s="6">
        <f>'unwed teen births'!D126</f>
        <v>1</v>
      </c>
      <c r="S131" s="6">
        <f>'unwed teen births'!E126</f>
        <v>0</v>
      </c>
      <c r="T131" s="4">
        <f>(P131/'Births_&amp;_Birth_Rate_by_Residenc'!K126)*100</f>
        <v>100</v>
      </c>
      <c r="U131" s="4">
        <f>(P131/'Births_&amp;_Birth_Rate_by_Residenc'!B126)*100</f>
        <v>8.695652173913043</v>
      </c>
      <c r="V131" s="4">
        <f t="shared" si="7"/>
        <v>20</v>
      </c>
    </row>
    <row r="132" spans="1:22">
      <c r="A132" t="s">
        <v>124</v>
      </c>
      <c r="B132">
        <f>'unwed all ages races ethnicity'!AL127</f>
        <v>92</v>
      </c>
      <c r="C132">
        <f>'unwed all ages white'!AL127</f>
        <v>36</v>
      </c>
      <c r="D132">
        <f>'unwed all ages black'!AL127</f>
        <v>53</v>
      </c>
      <c r="E132">
        <f>'unwed all ages hispanic'!AL127</f>
        <v>6</v>
      </c>
      <c r="F132" s="4">
        <f>(B132/'Births_&amp;_Birth_Rate_by_Residenc'!B127)*100</f>
        <v>54.761904761904766</v>
      </c>
      <c r="G132">
        <f t="shared" si="6"/>
        <v>100</v>
      </c>
      <c r="H132" s="4">
        <f>(C132/'Births_&amp;_Birth_Rate_by_Residenc'!D127)*100</f>
        <v>37.5</v>
      </c>
      <c r="I132" s="4">
        <f>(D132/'Births_&amp;_Birth_Rate_by_Residenc'!F127)*100</f>
        <v>80.303030303030297</v>
      </c>
      <c r="J132" s="4">
        <f>(E132/'Births_&amp;_Birth_Rate_by_Residenc'!H127)*100</f>
        <v>66.666666666666657</v>
      </c>
      <c r="K132" s="2">
        <f>'unwed all ages races ethnicity'!AP127</f>
        <v>1164</v>
      </c>
      <c r="L132" s="4">
        <f>(K132/'Births_&amp;_Birth_Rate_by_Residenc'!C127)*100</f>
        <v>57.283464566929133</v>
      </c>
      <c r="M132" s="4">
        <f>('unwed all ages white'!AP127/'Births_&amp;_Birth_Rate_by_Residenc'!E127)*100</f>
        <v>36.670071501532178</v>
      </c>
      <c r="N132" s="4">
        <f>('unwed all ages black'!AP127/'Births_&amp;_Birth_Rate_by_Residenc'!G127)*100</f>
        <v>79.247202441505593</v>
      </c>
      <c r="O132" s="4">
        <f>('unwed all ages hispanic'!AP127/'Births_&amp;_Birth_Rate_by_Residenc'!I127)*100</f>
        <v>65.853658536585371</v>
      </c>
      <c r="P132" s="6">
        <f>'unwed teen births'!B127</f>
        <v>17</v>
      </c>
      <c r="Q132" s="6">
        <f>'unwed teen births'!C127</f>
        <v>9</v>
      </c>
      <c r="R132" s="6">
        <f>'unwed teen births'!D127</f>
        <v>8</v>
      </c>
      <c r="S132" s="6">
        <f>'unwed teen births'!E127</f>
        <v>0</v>
      </c>
      <c r="T132" s="4">
        <f>(P132/'Births_&amp;_Birth_Rate_by_Residenc'!K127)*100</f>
        <v>94.444444444444443</v>
      </c>
      <c r="U132" s="4">
        <f>(P132/'Births_&amp;_Birth_Rate_by_Residenc'!B127)*100</f>
        <v>10.119047619047619</v>
      </c>
      <c r="V132" s="4">
        <f t="shared" si="7"/>
        <v>18.478260869565215</v>
      </c>
    </row>
    <row r="133" spans="1:22">
      <c r="A133" t="s">
        <v>125</v>
      </c>
      <c r="B133">
        <f>'unwed all ages races ethnicity'!AL128</f>
        <v>67</v>
      </c>
      <c r="C133">
        <f>'unwed all ages white'!AL128</f>
        <v>25</v>
      </c>
      <c r="D133">
        <f>'unwed all ages black'!AL128</f>
        <v>41</v>
      </c>
      <c r="E133">
        <f>'unwed all ages hispanic'!AL128</f>
        <v>2</v>
      </c>
      <c r="F133" s="4">
        <f>(B133/'Births_&amp;_Birth_Rate_by_Residenc'!B128)*100</f>
        <v>62.037037037037038</v>
      </c>
      <c r="G133">
        <f t="shared" si="6"/>
        <v>133</v>
      </c>
      <c r="H133" s="4">
        <f>(C133/'Births_&amp;_Birth_Rate_by_Residenc'!D128)*100</f>
        <v>43.859649122807014</v>
      </c>
      <c r="I133" s="4">
        <f>(D133/'Births_&amp;_Birth_Rate_by_Residenc'!F128)*100</f>
        <v>83.673469387755105</v>
      </c>
      <c r="J133" s="4">
        <f>(E133/'Births_&amp;_Birth_Rate_by_Residenc'!H128)*100</f>
        <v>50</v>
      </c>
      <c r="K133" s="2">
        <f>'unwed all ages races ethnicity'!AP128</f>
        <v>631</v>
      </c>
      <c r="L133" s="4">
        <f>(K133/'Births_&amp;_Birth_Rate_by_Residenc'!C128)*100</f>
        <v>57.520510483135823</v>
      </c>
      <c r="M133" s="4">
        <f>('unwed all ages white'!AP128/'Births_&amp;_Birth_Rate_by_Residenc'!E128)*100</f>
        <v>35.675675675675677</v>
      </c>
      <c r="N133" s="4">
        <f>('unwed all ages black'!AP128/'Births_&amp;_Birth_Rate_by_Residenc'!G128)*100</f>
        <v>82.874015748031496</v>
      </c>
      <c r="O133" s="4">
        <f>('unwed all ages hispanic'!AP128/'Births_&amp;_Birth_Rate_by_Residenc'!I128)*100</f>
        <v>62</v>
      </c>
      <c r="P133" s="6">
        <f>'unwed teen births'!B128</f>
        <v>18</v>
      </c>
      <c r="Q133" s="6">
        <f>'unwed teen births'!C128</f>
        <v>5</v>
      </c>
      <c r="R133" s="6">
        <f>'unwed teen births'!D128</f>
        <v>12</v>
      </c>
      <c r="S133" s="6">
        <f>'unwed teen births'!E128</f>
        <v>2</v>
      </c>
      <c r="T133" s="4">
        <f>(P133/'Births_&amp;_Birth_Rate_by_Residenc'!K128)*100</f>
        <v>94.73684210526315</v>
      </c>
      <c r="U133" s="4">
        <f>(P133/'Births_&amp;_Birth_Rate_by_Residenc'!B128)*100</f>
        <v>16.666666666666664</v>
      </c>
      <c r="V133" s="4">
        <f t="shared" si="7"/>
        <v>26.865671641791046</v>
      </c>
    </row>
    <row r="134" spans="1:22">
      <c r="A134" t="s">
        <v>126</v>
      </c>
      <c r="B134">
        <f>'unwed all ages races ethnicity'!AL129</f>
        <v>490</v>
      </c>
      <c r="C134">
        <f>'unwed all ages white'!AL129</f>
        <v>171</v>
      </c>
      <c r="D134">
        <f>'unwed all ages black'!AL129</f>
        <v>297</v>
      </c>
      <c r="E134">
        <f>'unwed all ages hispanic'!AL129</f>
        <v>16</v>
      </c>
      <c r="F134" s="4">
        <f>(B134/'Births_&amp;_Birth_Rate_by_Residenc'!B129)*100</f>
        <v>59.756097560975604</v>
      </c>
      <c r="G134">
        <f t="shared" si="6"/>
        <v>126</v>
      </c>
      <c r="H134" s="4">
        <f>(C134/'Births_&amp;_Birth_Rate_by_Residenc'!D129)*100</f>
        <v>40.235294117647058</v>
      </c>
      <c r="I134" s="4">
        <f>(D134/'Births_&amp;_Birth_Rate_by_Residenc'!F129)*100</f>
        <v>86.337209302325576</v>
      </c>
      <c r="J134" s="4">
        <f>(E134/'Births_&amp;_Birth_Rate_by_Residenc'!H129)*100</f>
        <v>42.105263157894733</v>
      </c>
      <c r="K134" s="2">
        <f>'unwed all ages races ethnicity'!AP129</f>
        <v>5340</v>
      </c>
      <c r="L134" s="4">
        <f>(K134/'Births_&amp;_Birth_Rate_by_Residenc'!C129)*100</f>
        <v>56.96607638148069</v>
      </c>
      <c r="M134" s="4">
        <f>('unwed all ages white'!AP129/'Births_&amp;_Birth_Rate_by_Residenc'!E129)*100</f>
        <v>39.901283316880551</v>
      </c>
      <c r="N134" s="4">
        <f>('unwed all ages black'!AP129/'Births_&amp;_Birth_Rate_by_Residenc'!G129)*100</f>
        <v>83.522577237919194</v>
      </c>
      <c r="O134" s="4">
        <f>('unwed all ages hispanic'!AP129/'Births_&amp;_Birth_Rate_by_Residenc'!I129)*100</f>
        <v>51.345755693581786</v>
      </c>
      <c r="P134" s="6">
        <f>'unwed teen births'!B129</f>
        <v>88</v>
      </c>
      <c r="Q134" s="6">
        <f>'unwed teen births'!C129</f>
        <v>42</v>
      </c>
      <c r="R134" s="6">
        <f>'unwed teen births'!D129</f>
        <v>42</v>
      </c>
      <c r="S134" s="6">
        <f>'unwed teen births'!E129</f>
        <v>4</v>
      </c>
      <c r="T134" s="4">
        <f>(P134/'Births_&amp;_Birth_Rate_by_Residenc'!K129)*100</f>
        <v>92.631578947368425</v>
      </c>
      <c r="U134" s="4">
        <f>(P134/'Births_&amp;_Birth_Rate_by_Residenc'!B129)*100</f>
        <v>10.731707317073171</v>
      </c>
      <c r="V134" s="4">
        <f t="shared" si="7"/>
        <v>17.959183673469386</v>
      </c>
    </row>
    <row r="135" spans="1:22">
      <c r="A135" t="s">
        <v>127</v>
      </c>
      <c r="B135">
        <f>'unwed all ages races ethnicity'!AL130</f>
        <v>139</v>
      </c>
      <c r="C135">
        <f>'unwed all ages white'!AL130</f>
        <v>101</v>
      </c>
      <c r="D135">
        <f>'unwed all ages black'!AL130</f>
        <v>32</v>
      </c>
      <c r="E135">
        <f>'unwed all ages hispanic'!AL130</f>
        <v>5</v>
      </c>
      <c r="F135" s="4">
        <f>(B135/'Births_&amp;_Birth_Rate_by_Residenc'!B130)*100</f>
        <v>44.267515923566883</v>
      </c>
      <c r="G135">
        <f t="shared" si="6"/>
        <v>50</v>
      </c>
      <c r="H135" s="4">
        <f>(C135/'Births_&amp;_Birth_Rate_by_Residenc'!D130)*100</f>
        <v>38.403041825095059</v>
      </c>
      <c r="I135" s="4">
        <f>(D135/'Births_&amp;_Birth_Rate_by_Residenc'!F130)*100</f>
        <v>86.486486486486484</v>
      </c>
      <c r="J135" s="4">
        <f>(E135/'Births_&amp;_Birth_Rate_by_Residenc'!H130)*100</f>
        <v>45.454545454545453</v>
      </c>
      <c r="K135" s="2">
        <f>'unwed all ages races ethnicity'!AP130</f>
        <v>1309</v>
      </c>
      <c r="L135" s="4">
        <f>(K135/'Births_&amp;_Birth_Rate_by_Residenc'!C130)*100</f>
        <v>40.326555760936536</v>
      </c>
      <c r="M135" s="4">
        <f>('unwed all ages white'!AP130/'Births_&amp;_Birth_Rate_by_Residenc'!E130)*100</f>
        <v>34.418256640478859</v>
      </c>
      <c r="N135" s="4">
        <f>('unwed all ages black'!AP130/'Births_&amp;_Birth_Rate_by_Residenc'!G130)*100</f>
        <v>80.778588807785894</v>
      </c>
      <c r="O135" s="4">
        <f>('unwed all ages hispanic'!AP130/'Births_&amp;_Birth_Rate_by_Residenc'!I130)*100</f>
        <v>42.307692307692307</v>
      </c>
      <c r="P135" s="6">
        <f>'unwed teen births'!B130</f>
        <v>21</v>
      </c>
      <c r="Q135" s="6">
        <f>'unwed teen births'!C130</f>
        <v>16</v>
      </c>
      <c r="R135" s="6">
        <f>'unwed teen births'!D130</f>
        <v>4</v>
      </c>
      <c r="S135" s="6">
        <f>'unwed teen births'!E130</f>
        <v>2</v>
      </c>
      <c r="T135" s="4">
        <f>(P135/'Births_&amp;_Birth_Rate_by_Residenc'!K130)*100</f>
        <v>70</v>
      </c>
      <c r="U135" s="4">
        <f>(P135/'Births_&amp;_Birth_Rate_by_Residenc'!B130)*100</f>
        <v>6.6878980891719744</v>
      </c>
      <c r="V135" s="4">
        <f t="shared" si="7"/>
        <v>15.107913669064748</v>
      </c>
    </row>
    <row r="136" spans="1:22">
      <c r="A136" t="s">
        <v>128</v>
      </c>
      <c r="B136">
        <f>'unwed all ages races ethnicity'!AL131</f>
        <v>34</v>
      </c>
      <c r="C136">
        <f>'unwed all ages white'!AL131</f>
        <v>4</v>
      </c>
      <c r="D136">
        <f>'unwed all ages black'!AL131</f>
        <v>29</v>
      </c>
      <c r="E136">
        <f>'unwed all ages hispanic'!AL131</f>
        <v>0</v>
      </c>
      <c r="F136" s="4">
        <f>(B136/'Births_&amp;_Birth_Rate_by_Residenc'!B131)*100</f>
        <v>65.384615384615387</v>
      </c>
      <c r="G136">
        <f t="shared" si="6"/>
        <v>140</v>
      </c>
      <c r="H136" s="4">
        <f>(C136/'Births_&amp;_Birth_Rate_by_Residenc'!D131)*100</f>
        <v>30.76923076923077</v>
      </c>
      <c r="I136" s="4">
        <f>(D136/'Births_&amp;_Birth_Rate_by_Residenc'!F131)*100</f>
        <v>80.555555555555557</v>
      </c>
      <c r="J136" s="4">
        <f>(E136/'Births_&amp;_Birth_Rate_by_Residenc'!H131)*100</f>
        <v>0</v>
      </c>
      <c r="K136" s="2">
        <f>'unwed all ages races ethnicity'!AP131</f>
        <v>392</v>
      </c>
      <c r="L136" s="4">
        <f>(K136/'Births_&amp;_Birth_Rate_by_Residenc'!C131)*100</f>
        <v>67.123287671232873</v>
      </c>
      <c r="M136" s="4">
        <f>('unwed all ages white'!AP131/'Births_&amp;_Birth_Rate_by_Residenc'!E131)*100</f>
        <v>25.465838509316768</v>
      </c>
      <c r="N136" s="4">
        <f>('unwed all ages black'!AP131/'Births_&amp;_Birth_Rate_by_Residenc'!G131)*100</f>
        <v>86.649874055415623</v>
      </c>
      <c r="O136" s="4">
        <f>('unwed all ages hispanic'!AP131/'Births_&amp;_Birth_Rate_by_Residenc'!I131)*100</f>
        <v>70.588235294117652</v>
      </c>
      <c r="P136" s="6">
        <f>'unwed teen births'!B131</f>
        <v>6</v>
      </c>
      <c r="Q136" s="6">
        <f>'unwed teen births'!C131</f>
        <v>0</v>
      </c>
      <c r="R136" s="6">
        <f>'unwed teen births'!D131</f>
        <v>6</v>
      </c>
      <c r="S136" s="6">
        <f>'unwed teen births'!E131</f>
        <v>0</v>
      </c>
      <c r="T136" s="4">
        <f>(P136/'Births_&amp;_Birth_Rate_by_Residenc'!K131)*100</f>
        <v>100</v>
      </c>
      <c r="U136" s="4">
        <f>(P136/'Births_&amp;_Birth_Rate_by_Residenc'!B131)*100</f>
        <v>11.538461538461538</v>
      </c>
      <c r="V136" s="4">
        <f t="shared" si="7"/>
        <v>17.647058823529413</v>
      </c>
    </row>
    <row r="137" spans="1:22">
      <c r="A137" t="s">
        <v>129</v>
      </c>
      <c r="B137">
        <f>'unwed all ages races ethnicity'!AL132</f>
        <v>239</v>
      </c>
      <c r="C137">
        <f>'unwed all ages white'!AL132</f>
        <v>47</v>
      </c>
      <c r="D137">
        <f>'unwed all ages black'!AL132</f>
        <v>175</v>
      </c>
      <c r="E137">
        <f>'unwed all ages hispanic'!AL132</f>
        <v>13</v>
      </c>
      <c r="F137" s="4">
        <f>(B137/'Births_&amp;_Birth_Rate_by_Residenc'!B132)*100</f>
        <v>65.479452054794521</v>
      </c>
      <c r="G137">
        <f t="shared" ref="G137:G167" si="8">_xlfn.RANK.EQ(F137,F$9:F$167,1)</f>
        <v>141</v>
      </c>
      <c r="H137" s="4">
        <f>(C137/'Births_&amp;_Birth_Rate_by_Residenc'!D132)*100</f>
        <v>38.84297520661157</v>
      </c>
      <c r="I137" s="4">
        <f>(D137/'Births_&amp;_Birth_Rate_by_Residenc'!F132)*100</f>
        <v>83.732057416267949</v>
      </c>
      <c r="J137" s="4">
        <f>(E137/'Births_&amp;_Birth_Rate_by_Residenc'!H132)*100</f>
        <v>43.333333333333336</v>
      </c>
      <c r="K137" s="2">
        <f>'unwed all ages races ethnicity'!AP132</f>
        <v>3008</v>
      </c>
      <c r="L137" s="4">
        <f>(K137/'Births_&amp;_Birth_Rate_by_Residenc'!C132)*100</f>
        <v>62.562396006655575</v>
      </c>
      <c r="M137" s="4">
        <f>('unwed all ages white'!AP132/'Births_&amp;_Birth_Rate_by_Residenc'!E132)*100</f>
        <v>36.034912718204488</v>
      </c>
      <c r="N137" s="4">
        <f>('unwed all ages black'!AP132/'Births_&amp;_Birth_Rate_by_Residenc'!G132)*100</f>
        <v>82.654932159882648</v>
      </c>
      <c r="O137" s="4">
        <f>('unwed all ages hispanic'!AP132/'Births_&amp;_Birth_Rate_by_Residenc'!I132)*100</f>
        <v>63.627450980392155</v>
      </c>
      <c r="P137" s="6">
        <f>'unwed teen births'!B132</f>
        <v>44</v>
      </c>
      <c r="Q137" s="6">
        <f>'unwed teen births'!C132</f>
        <v>4</v>
      </c>
      <c r="R137" s="6">
        <f>'unwed teen births'!D132</f>
        <v>38</v>
      </c>
      <c r="S137" s="6">
        <f>'unwed teen births'!E132</f>
        <v>2</v>
      </c>
      <c r="T137" s="4">
        <f>(P137/'Births_&amp;_Birth_Rate_by_Residenc'!K132)*100</f>
        <v>91.666666666666657</v>
      </c>
      <c r="U137" s="4">
        <f>(P137/'Births_&amp;_Birth_Rate_by_Residenc'!B132)*100</f>
        <v>12.054794520547945</v>
      </c>
      <c r="V137" s="4">
        <f t="shared" ref="V137:V168" si="9">(P137/B137)*100</f>
        <v>18.410041841004183</v>
      </c>
    </row>
    <row r="138" spans="1:22">
      <c r="A138" t="s">
        <v>130</v>
      </c>
      <c r="B138">
        <f>'unwed all ages races ethnicity'!AL133</f>
        <v>30</v>
      </c>
      <c r="C138">
        <f>'unwed all ages white'!AL133</f>
        <v>4</v>
      </c>
      <c r="D138">
        <f>'unwed all ages black'!AL133</f>
        <v>25</v>
      </c>
      <c r="E138">
        <f>'unwed all ages hispanic'!AL133</f>
        <v>0</v>
      </c>
      <c r="F138" s="4">
        <f>(B138/'Births_&amp;_Birth_Rate_by_Residenc'!B133)*100</f>
        <v>60</v>
      </c>
      <c r="G138">
        <f t="shared" si="8"/>
        <v>127</v>
      </c>
      <c r="H138" s="4">
        <f>(C138/'Births_&amp;_Birth_Rate_by_Residenc'!D133)*100</f>
        <v>18.181818181818183</v>
      </c>
      <c r="I138" s="4">
        <f>(D138/'Births_&amp;_Birth_Rate_by_Residenc'!F133)*100</f>
        <v>92.592592592592595</v>
      </c>
      <c r="J138" s="4" t="e">
        <f>(E138/'Births_&amp;_Birth_Rate_by_Residenc'!H133)*100</f>
        <v>#DIV/0!</v>
      </c>
      <c r="K138" s="2">
        <f>'unwed all ages races ethnicity'!AP133</f>
        <v>434</v>
      </c>
      <c r="L138" s="4">
        <f>(K138/'Births_&amp;_Birth_Rate_by_Residenc'!C133)*100</f>
        <v>64.39169139465875</v>
      </c>
      <c r="M138" s="4">
        <f>('unwed all ages white'!AP133/'Births_&amp;_Birth_Rate_by_Residenc'!E133)*100</f>
        <v>29.68036529680365</v>
      </c>
      <c r="N138" s="4">
        <f>('unwed all ages black'!AP133/'Births_&amp;_Birth_Rate_by_Residenc'!G133)*100</f>
        <v>85.081585081585075</v>
      </c>
      <c r="O138" s="4">
        <f>('unwed all ages hispanic'!AP133/'Births_&amp;_Birth_Rate_by_Residenc'!I133)*100</f>
        <v>66.666666666666657</v>
      </c>
      <c r="P138" s="6">
        <f>'unwed teen births'!B133</f>
        <v>2</v>
      </c>
      <c r="Q138" s="6">
        <f>'unwed teen births'!C133</f>
        <v>0</v>
      </c>
      <c r="R138" s="6">
        <f>'unwed teen births'!D133</f>
        <v>2</v>
      </c>
      <c r="S138" s="6">
        <f>'unwed teen births'!E133</f>
        <v>0</v>
      </c>
      <c r="T138" s="4">
        <f>(P138/'Births_&amp;_Birth_Rate_by_Residenc'!K133)*100</f>
        <v>100</v>
      </c>
      <c r="U138" s="4">
        <f>(P138/'Births_&amp;_Birth_Rate_by_Residenc'!B133)*100</f>
        <v>4</v>
      </c>
      <c r="V138" s="4">
        <f t="shared" si="9"/>
        <v>6.666666666666667</v>
      </c>
    </row>
    <row r="139" spans="1:22">
      <c r="A139" t="s">
        <v>131</v>
      </c>
      <c r="B139">
        <f>'unwed all ages races ethnicity'!AL134</f>
        <v>6</v>
      </c>
      <c r="C139">
        <f>'unwed all ages white'!AL134</f>
        <v>1</v>
      </c>
      <c r="D139">
        <f>'unwed all ages black'!AL134</f>
        <v>3</v>
      </c>
      <c r="E139">
        <f>'unwed all ages hispanic'!AL134</f>
        <v>2</v>
      </c>
      <c r="F139" s="4">
        <f>(B139/'Births_&amp;_Birth_Rate_by_Residenc'!B134)*100</f>
        <v>54.54545454545454</v>
      </c>
      <c r="G139">
        <f t="shared" si="8"/>
        <v>99</v>
      </c>
      <c r="H139" s="4">
        <f>(C139/'Births_&amp;_Birth_Rate_by_Residenc'!D134)*100</f>
        <v>25</v>
      </c>
      <c r="I139" s="4">
        <f>(D139/'Births_&amp;_Birth_Rate_by_Residenc'!F134)*100</f>
        <v>75</v>
      </c>
      <c r="J139" s="4">
        <f>(E139/'Births_&amp;_Birth_Rate_by_Residenc'!H134)*100</f>
        <v>66.666666666666657</v>
      </c>
      <c r="K139" s="2">
        <f>'unwed all ages races ethnicity'!AP134</f>
        <v>122</v>
      </c>
      <c r="L139" s="4">
        <f>(K139/'Births_&amp;_Birth_Rate_by_Residenc'!C134)*100</f>
        <v>63.874345549738223</v>
      </c>
      <c r="M139" s="4">
        <f>('unwed all ages white'!AP134/'Births_&amp;_Birth_Rate_by_Residenc'!E134)*100</f>
        <v>40.677966101694921</v>
      </c>
      <c r="N139" s="4">
        <f>('unwed all ages black'!AP134/'Births_&amp;_Birth_Rate_by_Residenc'!G134)*100</f>
        <v>83.177570093457945</v>
      </c>
      <c r="O139" s="4">
        <f>('unwed all ages hispanic'!AP134/'Births_&amp;_Birth_Rate_by_Residenc'!I134)*100</f>
        <v>71.428571428571431</v>
      </c>
      <c r="P139" s="6">
        <f>'unwed teen births'!B134</f>
        <v>3</v>
      </c>
      <c r="Q139" s="6">
        <f>'unwed teen births'!C134</f>
        <v>1</v>
      </c>
      <c r="R139" s="6">
        <f>'unwed teen births'!D134</f>
        <v>1</v>
      </c>
      <c r="S139" s="6">
        <f>'unwed teen births'!E134</f>
        <v>1</v>
      </c>
      <c r="T139" s="4">
        <f>(P139/'Births_&amp;_Birth_Rate_by_Residenc'!K134)*100</f>
        <v>100</v>
      </c>
      <c r="U139" s="4">
        <f>(P139/'Births_&amp;_Birth_Rate_by_Residenc'!B134)*100</f>
        <v>27.27272727272727</v>
      </c>
      <c r="V139" s="4">
        <f t="shared" si="9"/>
        <v>50</v>
      </c>
    </row>
    <row r="140" spans="1:22">
      <c r="A140" t="s">
        <v>132</v>
      </c>
      <c r="B140">
        <f>'unwed all ages races ethnicity'!AL135</f>
        <v>121</v>
      </c>
      <c r="C140">
        <f>'unwed all ages white'!AL135</f>
        <v>61</v>
      </c>
      <c r="D140">
        <f>'unwed all ages black'!AL135</f>
        <v>47</v>
      </c>
      <c r="E140">
        <f>'unwed all ages hispanic'!AL135</f>
        <v>27</v>
      </c>
      <c r="F140" s="4">
        <f>(B140/'Births_&amp;_Birth_Rate_by_Residenc'!B135)*100</f>
        <v>45.660377358490564</v>
      </c>
      <c r="G140">
        <f t="shared" si="8"/>
        <v>53</v>
      </c>
      <c r="H140" s="4">
        <f>(C140/'Births_&amp;_Birth_Rate_by_Residenc'!D135)*100</f>
        <v>34.463276836158194</v>
      </c>
      <c r="I140" s="4">
        <f>(D140/'Births_&amp;_Birth_Rate_by_Residenc'!F135)*100</f>
        <v>77.049180327868854</v>
      </c>
      <c r="J140" s="4">
        <f>(E140/'Births_&amp;_Birth_Rate_by_Residenc'!H135)*100</f>
        <v>56.25</v>
      </c>
      <c r="K140" s="2">
        <f>'unwed all ages races ethnicity'!AP135</f>
        <v>1518</v>
      </c>
      <c r="L140" s="4">
        <f>(K140/'Births_&amp;_Birth_Rate_by_Residenc'!C135)*100</f>
        <v>44.385964912280699</v>
      </c>
      <c r="M140" s="4">
        <f>('unwed all ages white'!AP135/'Births_&amp;_Birth_Rate_by_Residenc'!E135)*100</f>
        <v>35.906642728904849</v>
      </c>
      <c r="N140" s="4">
        <f>('unwed all ages black'!AP135/'Births_&amp;_Birth_Rate_by_Residenc'!G135)*100</f>
        <v>73.974358974358978</v>
      </c>
      <c r="O140" s="4">
        <f>('unwed all ages hispanic'!AP135/'Births_&amp;_Birth_Rate_by_Residenc'!I135)*100</f>
        <v>49.657064471879288</v>
      </c>
      <c r="P140" s="6">
        <f>'unwed teen births'!B135</f>
        <v>19</v>
      </c>
      <c r="Q140" s="6">
        <f>'unwed teen births'!C135</f>
        <v>10</v>
      </c>
      <c r="R140" s="6">
        <f>'unwed teen births'!D135</f>
        <v>6</v>
      </c>
      <c r="S140" s="6">
        <f>'unwed teen births'!E135</f>
        <v>6</v>
      </c>
      <c r="T140" s="4">
        <f>(P140/'Births_&amp;_Birth_Rate_by_Residenc'!K135)*100</f>
        <v>70.370370370370367</v>
      </c>
      <c r="U140" s="4">
        <f>(P140/'Births_&amp;_Birth_Rate_by_Residenc'!B135)*100</f>
        <v>7.1698113207547172</v>
      </c>
      <c r="V140" s="4">
        <f t="shared" si="9"/>
        <v>15.702479338842975</v>
      </c>
    </row>
    <row r="141" spans="1:22">
      <c r="A141" t="s">
        <v>133</v>
      </c>
      <c r="B141">
        <f>'unwed all ages races ethnicity'!AL136</f>
        <v>53</v>
      </c>
      <c r="C141">
        <f>'unwed all ages white'!AL136</f>
        <v>17</v>
      </c>
      <c r="D141">
        <f>'unwed all ages black'!AL136</f>
        <v>34</v>
      </c>
      <c r="E141">
        <f>'unwed all ages hispanic'!AL136</f>
        <v>0</v>
      </c>
      <c r="F141" s="4">
        <f>(B141/'Births_&amp;_Birth_Rate_by_Residenc'!B136)*100</f>
        <v>60.919540229885058</v>
      </c>
      <c r="G141">
        <f t="shared" si="8"/>
        <v>129</v>
      </c>
      <c r="H141" s="4">
        <f>(C141/'Births_&amp;_Birth_Rate_by_Residenc'!D136)*100</f>
        <v>39.534883720930232</v>
      </c>
      <c r="I141" s="4">
        <f>(D141/'Births_&amp;_Birth_Rate_by_Residenc'!F136)*100</f>
        <v>89.473684210526315</v>
      </c>
      <c r="J141" s="4">
        <f>(E141/'Births_&amp;_Birth_Rate_by_Residenc'!H136)*100</f>
        <v>0</v>
      </c>
      <c r="K141" s="2">
        <f>'unwed all ages races ethnicity'!AP136</f>
        <v>580</v>
      </c>
      <c r="L141" s="4">
        <f>(K141/'Births_&amp;_Birth_Rate_by_Residenc'!C136)*100</f>
        <v>56.092843326885877</v>
      </c>
      <c r="M141" s="4">
        <f>('unwed all ages white'!AP136/'Births_&amp;_Birth_Rate_by_Residenc'!E136)*100</f>
        <v>30.038759689922479</v>
      </c>
      <c r="N141" s="4">
        <f>('unwed all ages black'!AP136/'Births_&amp;_Birth_Rate_by_Residenc'!G136)*100</f>
        <v>88.577586206896555</v>
      </c>
      <c r="O141" s="4">
        <f>('unwed all ages hispanic'!AP136/'Births_&amp;_Birth_Rate_by_Residenc'!I136)*100</f>
        <v>10.714285714285714</v>
      </c>
      <c r="P141" s="6">
        <f>'unwed teen births'!B136</f>
        <v>9</v>
      </c>
      <c r="Q141" s="6">
        <f>'unwed teen births'!C136</f>
        <v>5</v>
      </c>
      <c r="R141" s="6">
        <f>'unwed teen births'!D136</f>
        <v>3</v>
      </c>
      <c r="S141" s="6">
        <f>'unwed teen births'!E136</f>
        <v>0</v>
      </c>
      <c r="T141" s="4">
        <f>(P141/'Births_&amp;_Birth_Rate_by_Residenc'!K136)*100</f>
        <v>100</v>
      </c>
      <c r="U141" s="4">
        <f>(P141/'Births_&amp;_Birth_Rate_by_Residenc'!B136)*100</f>
        <v>10.344827586206897</v>
      </c>
      <c r="V141" s="4">
        <f t="shared" si="9"/>
        <v>16.981132075471699</v>
      </c>
    </row>
    <row r="142" spans="1:22">
      <c r="A142" t="s">
        <v>134</v>
      </c>
      <c r="B142">
        <f>'unwed all ages races ethnicity'!AL137</f>
        <v>77</v>
      </c>
      <c r="C142">
        <f>'unwed all ages white'!AL137</f>
        <v>27</v>
      </c>
      <c r="D142">
        <f>'unwed all ages black'!AL137</f>
        <v>45</v>
      </c>
      <c r="E142">
        <f>'unwed all ages hispanic'!AL137</f>
        <v>4</v>
      </c>
      <c r="F142" s="4">
        <f>(B142/'Births_&amp;_Birth_Rate_by_Residenc'!B137)*100</f>
        <v>59.230769230769234</v>
      </c>
      <c r="G142">
        <f t="shared" si="8"/>
        <v>121</v>
      </c>
      <c r="H142" s="4">
        <f>(C142/'Births_&amp;_Birth_Rate_by_Residenc'!D137)*100</f>
        <v>39.130434782608695</v>
      </c>
      <c r="I142" s="4">
        <f>(D142/'Births_&amp;_Birth_Rate_by_Residenc'!F137)*100</f>
        <v>84.905660377358487</v>
      </c>
      <c r="J142" s="4">
        <f>(E142/'Births_&amp;_Birth_Rate_by_Residenc'!H137)*100</f>
        <v>57.142857142857139</v>
      </c>
      <c r="K142" s="2">
        <f>'unwed all ages races ethnicity'!AP137</f>
        <v>865</v>
      </c>
      <c r="L142" s="4">
        <f>(K142/'Births_&amp;_Birth_Rate_by_Residenc'!C137)*100</f>
        <v>55.66280566280566</v>
      </c>
      <c r="M142" s="4">
        <f>('unwed all ages white'!AP137/'Births_&amp;_Birth_Rate_by_Residenc'!E137)*100</f>
        <v>40.145985401459853</v>
      </c>
      <c r="N142" s="4">
        <f>('unwed all ages black'!AP137/'Births_&amp;_Birth_Rate_by_Residenc'!G137)*100</f>
        <v>81.129032258064512</v>
      </c>
      <c r="O142" s="4">
        <f>('unwed all ages hispanic'!AP137/'Births_&amp;_Birth_Rate_by_Residenc'!I137)*100</f>
        <v>64.705882352941174</v>
      </c>
      <c r="P142" s="6">
        <f>'unwed teen births'!B137</f>
        <v>11</v>
      </c>
      <c r="Q142" s="6">
        <f>'unwed teen births'!C137</f>
        <v>7</v>
      </c>
      <c r="R142" s="6">
        <f>'unwed teen births'!D137</f>
        <v>4</v>
      </c>
      <c r="S142" s="6">
        <f>'unwed teen births'!E137</f>
        <v>0</v>
      </c>
      <c r="T142" s="4">
        <f>(P142/'Births_&amp;_Birth_Rate_by_Residenc'!K137)*100</f>
        <v>78.571428571428569</v>
      </c>
      <c r="U142" s="4">
        <f>(P142/'Births_&amp;_Birth_Rate_by_Residenc'!B137)*100</f>
        <v>8.4615384615384617</v>
      </c>
      <c r="V142" s="4">
        <f t="shared" si="9"/>
        <v>14.285714285714285</v>
      </c>
    </row>
    <row r="143" spans="1:22">
      <c r="A143" t="s">
        <v>135</v>
      </c>
      <c r="B143">
        <f>'unwed all ages races ethnicity'!AL138</f>
        <v>85</v>
      </c>
      <c r="C143">
        <f>'unwed all ages white'!AL138</f>
        <v>11</v>
      </c>
      <c r="D143">
        <f>'unwed all ages black'!AL138</f>
        <v>74</v>
      </c>
      <c r="E143">
        <f>'unwed all ages hispanic'!AL138</f>
        <v>0</v>
      </c>
      <c r="F143" s="4">
        <f>(B143/'Births_&amp;_Birth_Rate_by_Residenc'!B138)*100</f>
        <v>71.428571428571431</v>
      </c>
      <c r="G143">
        <f t="shared" si="8"/>
        <v>156</v>
      </c>
      <c r="H143" s="4">
        <f>(C143/'Births_&amp;_Birth_Rate_by_Residenc'!D138)*100</f>
        <v>33.333333333333329</v>
      </c>
      <c r="I143" s="4">
        <f>(D143/'Births_&amp;_Birth_Rate_by_Residenc'!F138)*100</f>
        <v>87.058823529411768</v>
      </c>
      <c r="J143" s="4" t="e">
        <f>(E143/'Births_&amp;_Birth_Rate_by_Residenc'!H138)*100</f>
        <v>#DIV/0!</v>
      </c>
      <c r="K143" s="2">
        <f>'unwed all ages races ethnicity'!AP138</f>
        <v>1041</v>
      </c>
      <c r="L143" s="4">
        <f>(K143/'Births_&amp;_Birth_Rate_by_Residenc'!C138)*100</f>
        <v>70.768184908225692</v>
      </c>
      <c r="M143" s="4">
        <f>('unwed all ages white'!AP138/'Births_&amp;_Birth_Rate_by_Residenc'!E138)*100</f>
        <v>31.321839080459768</v>
      </c>
      <c r="N143" s="4">
        <f>('unwed all ages black'!AP138/'Births_&amp;_Birth_Rate_by_Residenc'!G138)*100</f>
        <v>87.127761767531226</v>
      </c>
      <c r="O143" s="4">
        <f>('unwed all ages hispanic'!AP138/'Births_&amp;_Birth_Rate_by_Residenc'!I138)*100</f>
        <v>66.666666666666657</v>
      </c>
      <c r="P143" s="6">
        <f>'unwed teen births'!B138</f>
        <v>12</v>
      </c>
      <c r="Q143" s="6">
        <f>'unwed teen births'!C138</f>
        <v>0</v>
      </c>
      <c r="R143" s="6">
        <f>'unwed teen births'!D138</f>
        <v>12</v>
      </c>
      <c r="S143" s="6">
        <f>'unwed teen births'!E138</f>
        <v>0</v>
      </c>
      <c r="T143" s="4">
        <f>(P143/'Births_&amp;_Birth_Rate_by_Residenc'!K138)*100</f>
        <v>85.714285714285708</v>
      </c>
      <c r="U143" s="4">
        <f>(P143/'Births_&amp;_Birth_Rate_by_Residenc'!B138)*100</f>
        <v>10.084033613445378</v>
      </c>
      <c r="V143" s="4">
        <f t="shared" si="9"/>
        <v>14.117647058823529</v>
      </c>
    </row>
    <row r="144" spans="1:22">
      <c r="A144" t="s">
        <v>136</v>
      </c>
      <c r="B144">
        <f>'unwed all ages races ethnicity'!AL139</f>
        <v>324</v>
      </c>
      <c r="C144">
        <f>'unwed all ages white'!AL139</f>
        <v>89</v>
      </c>
      <c r="D144">
        <f>'unwed all ages black'!AL139</f>
        <v>218</v>
      </c>
      <c r="E144">
        <f>'unwed all ages hispanic'!AL139</f>
        <v>11</v>
      </c>
      <c r="F144" s="4">
        <f>(B144/'Births_&amp;_Birth_Rate_by_Residenc'!B139)*100</f>
        <v>53.910149750415968</v>
      </c>
      <c r="G144">
        <f t="shared" si="8"/>
        <v>96</v>
      </c>
      <c r="H144" s="4">
        <f>(C144/'Births_&amp;_Birth_Rate_by_Residenc'!D139)*100</f>
        <v>28.802588996763756</v>
      </c>
      <c r="I144" s="4">
        <f>(D144/'Births_&amp;_Birth_Rate_by_Residenc'!F139)*100</f>
        <v>82.575757575757578</v>
      </c>
      <c r="J144" s="4">
        <f>(E144/'Births_&amp;_Birth_Rate_by_Residenc'!H139)*100</f>
        <v>50</v>
      </c>
      <c r="K144" s="2">
        <f>'unwed all ages races ethnicity'!AP139</f>
        <v>3203</v>
      </c>
      <c r="L144" s="4">
        <f>(K144/'Births_&amp;_Birth_Rate_by_Residenc'!C139)*100</f>
        <v>52.022088679551729</v>
      </c>
      <c r="M144" s="4">
        <f>('unwed all ages white'!AP139/'Births_&amp;_Birth_Rate_by_Residenc'!E139)*100</f>
        <v>27.862112586970273</v>
      </c>
      <c r="N144" s="4">
        <f>('unwed all ages black'!AP139/'Births_&amp;_Birth_Rate_by_Residenc'!G139)*100</f>
        <v>80.592105263157904</v>
      </c>
      <c r="O144" s="4">
        <f>('unwed all ages hispanic'!AP139/'Births_&amp;_Birth_Rate_by_Residenc'!I139)*100</f>
        <v>53.629032258064512</v>
      </c>
      <c r="P144" s="6">
        <f>'unwed teen births'!B139</f>
        <v>59</v>
      </c>
      <c r="Q144" s="6">
        <f>'unwed teen births'!C139</f>
        <v>17</v>
      </c>
      <c r="R144" s="6">
        <f>'unwed teen births'!D139</f>
        <v>41</v>
      </c>
      <c r="S144" s="6">
        <f>'unwed teen births'!E139</f>
        <v>0</v>
      </c>
      <c r="T144" s="4">
        <f>(P144/'Births_&amp;_Birth_Rate_by_Residenc'!K139)*100</f>
        <v>89.393939393939391</v>
      </c>
      <c r="U144" s="4">
        <f>(P144/'Births_&amp;_Birth_Rate_by_Residenc'!B139)*100</f>
        <v>9.8169717138103163</v>
      </c>
      <c r="V144" s="4">
        <f t="shared" si="9"/>
        <v>18.209876543209877</v>
      </c>
    </row>
    <row r="145" spans="1:22">
      <c r="A145" t="s">
        <v>137</v>
      </c>
      <c r="B145">
        <f>'unwed all ages races ethnicity'!AL140</f>
        <v>351</v>
      </c>
      <c r="C145">
        <f>'unwed all ages white'!AL140</f>
        <v>121</v>
      </c>
      <c r="D145">
        <f>'unwed all ages black'!AL140</f>
        <v>180</v>
      </c>
      <c r="E145">
        <f>'unwed all ages hispanic'!AL140</f>
        <v>60</v>
      </c>
      <c r="F145" s="4">
        <f>(B145/'Births_&amp;_Birth_Rate_by_Residenc'!B140)*100</f>
        <v>57.073170731707314</v>
      </c>
      <c r="G145">
        <f t="shared" si="8"/>
        <v>113</v>
      </c>
      <c r="H145" s="4">
        <f>(C145/'Births_&amp;_Birth_Rate_by_Residenc'!D140)*100</f>
        <v>39.933993399339933</v>
      </c>
      <c r="I145" s="4">
        <f>(D145/'Births_&amp;_Birth_Rate_by_Residenc'!F140)*100</f>
        <v>81.818181818181827</v>
      </c>
      <c r="J145" s="4">
        <f>(E145/'Births_&amp;_Birth_Rate_by_Residenc'!H140)*100</f>
        <v>63.157894736842103</v>
      </c>
      <c r="K145" s="2">
        <f>'unwed all ages races ethnicity'!AP140</f>
        <v>3383</v>
      </c>
      <c r="L145" s="4">
        <f>(K145/'Births_&amp;_Birth_Rate_by_Residenc'!C140)*100</f>
        <v>53.741064336775224</v>
      </c>
      <c r="M145" s="4">
        <f>('unwed all ages white'!AP140/'Births_&amp;_Birth_Rate_by_Residenc'!E140)*100</f>
        <v>36.161678494291891</v>
      </c>
      <c r="N145" s="4">
        <f>('unwed all ages black'!AP140/'Births_&amp;_Birth_Rate_by_Residenc'!G140)*100</f>
        <v>80.362116991643447</v>
      </c>
      <c r="O145" s="4">
        <f>('unwed all ages hispanic'!AP140/'Births_&amp;_Birth_Rate_by_Residenc'!I140)*100</f>
        <v>59.982862039417306</v>
      </c>
      <c r="P145" s="6">
        <f>'unwed teen births'!B140</f>
        <v>71</v>
      </c>
      <c r="Q145" s="6">
        <f>'unwed teen births'!C140</f>
        <v>28</v>
      </c>
      <c r="R145" s="6">
        <f>'unwed teen births'!D140</f>
        <v>36</v>
      </c>
      <c r="S145" s="6">
        <f>'unwed teen births'!E140</f>
        <v>13</v>
      </c>
      <c r="T145" s="4">
        <f>(P145/'Births_&amp;_Birth_Rate_by_Residenc'!K140)*100</f>
        <v>92.20779220779221</v>
      </c>
      <c r="U145" s="4">
        <f>(P145/'Births_&amp;_Birth_Rate_by_Residenc'!B140)*100</f>
        <v>11.544715447154472</v>
      </c>
      <c r="V145" s="4">
        <f t="shared" si="9"/>
        <v>20.227920227920229</v>
      </c>
    </row>
    <row r="146" spans="1:22">
      <c r="A146" t="s">
        <v>138</v>
      </c>
      <c r="B146">
        <f>'unwed all ages races ethnicity'!AL141</f>
        <v>235</v>
      </c>
      <c r="C146">
        <f>'unwed all ages white'!AL141</f>
        <v>105</v>
      </c>
      <c r="D146">
        <f>'unwed all ages black'!AL141</f>
        <v>107</v>
      </c>
      <c r="E146">
        <f>'unwed all ages hispanic'!AL141</f>
        <v>40</v>
      </c>
      <c r="F146" s="4">
        <f>(B146/'Births_&amp;_Birth_Rate_by_Residenc'!B141)*100</f>
        <v>55.164319248826288</v>
      </c>
      <c r="G146">
        <f t="shared" si="8"/>
        <v>103</v>
      </c>
      <c r="H146" s="4">
        <f>(C146/'Births_&amp;_Birth_Rate_by_Residenc'!D141)*100</f>
        <v>41.17647058823529</v>
      </c>
      <c r="I146" s="4">
        <f>(D146/'Births_&amp;_Birth_Rate_by_Residenc'!F141)*100</f>
        <v>83.59375</v>
      </c>
      <c r="J146" s="4">
        <f>(E146/'Births_&amp;_Birth_Rate_by_Residenc'!H141)*100</f>
        <v>62.5</v>
      </c>
      <c r="K146" s="2">
        <f>'unwed all ages races ethnicity'!AP141</f>
        <v>2353</v>
      </c>
      <c r="L146" s="4">
        <f>(K146/'Births_&amp;_Birth_Rate_by_Residenc'!C141)*100</f>
        <v>53.819762122598355</v>
      </c>
      <c r="M146" s="4">
        <f>('unwed all ages white'!AP141/'Births_&amp;_Birth_Rate_by_Residenc'!E141)*100</f>
        <v>39.220779220779221</v>
      </c>
      <c r="N146" s="4">
        <f>('unwed all ages black'!AP141/'Births_&amp;_Birth_Rate_by_Residenc'!G141)*100</f>
        <v>84.119850187265925</v>
      </c>
      <c r="O146" s="4">
        <f>('unwed all ages hispanic'!AP141/'Births_&amp;_Birth_Rate_by_Residenc'!I141)*100</f>
        <v>57.472826086956516</v>
      </c>
      <c r="P146" s="6">
        <f>'unwed teen births'!B141</f>
        <v>48</v>
      </c>
      <c r="Q146" s="6">
        <f>'unwed teen births'!C141</f>
        <v>21</v>
      </c>
      <c r="R146" s="6">
        <f>'unwed teen births'!D141</f>
        <v>22</v>
      </c>
      <c r="S146" s="6">
        <f>'unwed teen births'!E141</f>
        <v>3</v>
      </c>
      <c r="T146" s="4">
        <f>(P146/'Births_&amp;_Birth_Rate_by_Residenc'!K141)*100</f>
        <v>90.566037735849065</v>
      </c>
      <c r="U146" s="4">
        <f>(P146/'Births_&amp;_Birth_Rate_by_Residenc'!B141)*100</f>
        <v>11.267605633802818</v>
      </c>
      <c r="V146" s="4">
        <f t="shared" si="9"/>
        <v>20.425531914893615</v>
      </c>
    </row>
    <row r="147" spans="1:22">
      <c r="A147" t="s">
        <v>139</v>
      </c>
      <c r="B147">
        <f>'unwed all ages races ethnicity'!AL142</f>
        <v>30</v>
      </c>
      <c r="C147">
        <f>'unwed all ages white'!AL142</f>
        <v>28</v>
      </c>
      <c r="D147">
        <f>'unwed all ages black'!AL142</f>
        <v>0</v>
      </c>
      <c r="E147">
        <f>'unwed all ages hispanic'!AL142</f>
        <v>0</v>
      </c>
      <c r="F147" s="4">
        <f>(B147/'Births_&amp;_Birth_Rate_by_Residenc'!B142)*100</f>
        <v>38.961038961038966</v>
      </c>
      <c r="G147">
        <f t="shared" si="8"/>
        <v>33</v>
      </c>
      <c r="H147" s="4">
        <f>(C147/'Births_&amp;_Birth_Rate_by_Residenc'!D142)*100</f>
        <v>37.837837837837839</v>
      </c>
      <c r="I147" s="4">
        <v>0</v>
      </c>
      <c r="J147" s="4" t="e">
        <f>(E147/'Births_&amp;_Birth_Rate_by_Residenc'!H142)*100</f>
        <v>#DIV/0!</v>
      </c>
      <c r="K147" s="2">
        <f>'unwed all ages races ethnicity'!AP142</f>
        <v>284</v>
      </c>
      <c r="L147" s="4">
        <f>(K147/'Births_&amp;_Birth_Rate_by_Residenc'!C142)*100</f>
        <v>34.011976047904191</v>
      </c>
      <c r="M147" s="4">
        <f>('unwed all ages white'!AP142/'Births_&amp;_Birth_Rate_by_Residenc'!E142)*100</f>
        <v>33.29192546583851</v>
      </c>
      <c r="N147" s="4" t="e">
        <f>('unwed all ages black'!AP142/'Births_&amp;_Birth_Rate_by_Residenc'!G142)*100</f>
        <v>#DIV/0!</v>
      </c>
      <c r="O147" s="4">
        <f>('unwed all ages hispanic'!AP142/'Births_&amp;_Birth_Rate_by_Residenc'!I142)*100</f>
        <v>57.692307692307686</v>
      </c>
      <c r="P147" s="6">
        <f>'unwed teen births'!B142</f>
        <v>10</v>
      </c>
      <c r="Q147" s="6">
        <f>'unwed teen births'!C142</f>
        <v>10</v>
      </c>
      <c r="R147" s="6">
        <f>'unwed teen births'!D142</f>
        <v>0</v>
      </c>
      <c r="S147" s="6">
        <f>'unwed teen births'!E142</f>
        <v>0</v>
      </c>
      <c r="T147" s="4">
        <f>(P147/'Births_&amp;_Birth_Rate_by_Residenc'!K142)*100</f>
        <v>76.923076923076934</v>
      </c>
      <c r="U147" s="4">
        <f>(P147/'Births_&amp;_Birth_Rate_by_Residenc'!B142)*100</f>
        <v>12.987012987012985</v>
      </c>
      <c r="V147" s="4">
        <f t="shared" si="9"/>
        <v>33.333333333333329</v>
      </c>
    </row>
    <row r="148" spans="1:22">
      <c r="A148" t="s">
        <v>140</v>
      </c>
      <c r="B148">
        <f>'unwed all ages races ethnicity'!AL143</f>
        <v>39</v>
      </c>
      <c r="C148">
        <f>'unwed all ages white'!AL143</f>
        <v>19</v>
      </c>
      <c r="D148">
        <f>'unwed all ages black'!AL143</f>
        <v>20</v>
      </c>
      <c r="E148">
        <f>'unwed all ages hispanic'!AL143</f>
        <v>0</v>
      </c>
      <c r="F148" s="4">
        <f>(B148/'Births_&amp;_Birth_Rate_by_Residenc'!B143)*100</f>
        <v>46.428571428571431</v>
      </c>
      <c r="G148">
        <f t="shared" si="8"/>
        <v>57</v>
      </c>
      <c r="H148" s="4">
        <f>(C148/'Births_&amp;_Birth_Rate_by_Residenc'!D143)*100</f>
        <v>32.758620689655174</v>
      </c>
      <c r="I148" s="4">
        <f>(D148/'Births_&amp;_Birth_Rate_by_Residenc'!F143)*100</f>
        <v>76.923076923076934</v>
      </c>
      <c r="J148" s="4" t="e">
        <f>(E148/'Births_&amp;_Birth_Rate_by_Residenc'!H143)*100</f>
        <v>#DIV/0!</v>
      </c>
      <c r="K148" s="2">
        <f>'unwed all ages races ethnicity'!AP143</f>
        <v>443</v>
      </c>
      <c r="L148" s="4">
        <f>(K148/'Births_&amp;_Birth_Rate_by_Residenc'!C143)*100</f>
        <v>53.117505995203842</v>
      </c>
      <c r="M148" s="4">
        <f>('unwed all ages white'!AP143/'Births_&amp;_Birth_Rate_by_Residenc'!E143)*100</f>
        <v>33.186813186813183</v>
      </c>
      <c r="N148" s="4">
        <f>('unwed all ages black'!AP143/'Births_&amp;_Birth_Rate_by_Residenc'!G143)*100</f>
        <v>78.41530054644808</v>
      </c>
      <c r="O148" s="4">
        <f>('unwed all ages hispanic'!AP143/'Births_&amp;_Birth_Rate_by_Residenc'!I143)*100</f>
        <v>50</v>
      </c>
      <c r="P148" s="6">
        <f>'unwed teen births'!B143</f>
        <v>4</v>
      </c>
      <c r="Q148" s="6">
        <f>'unwed teen births'!C143</f>
        <v>3</v>
      </c>
      <c r="R148" s="6">
        <f>'unwed teen births'!D143</f>
        <v>1</v>
      </c>
      <c r="S148" s="6">
        <f>'unwed teen births'!E143</f>
        <v>0</v>
      </c>
      <c r="T148" s="4">
        <f>(P148/'Births_&amp;_Birth_Rate_by_Residenc'!K143)*100</f>
        <v>66.666666666666657</v>
      </c>
      <c r="U148" s="4">
        <f>(P148/'Births_&amp;_Birth_Rate_by_Residenc'!B143)*100</f>
        <v>4.7619047619047619</v>
      </c>
      <c r="V148" s="4">
        <f t="shared" si="9"/>
        <v>10.256410256410255</v>
      </c>
    </row>
    <row r="149" spans="1:22">
      <c r="A149" t="s">
        <v>141</v>
      </c>
      <c r="B149">
        <f>'unwed all ages races ethnicity'!AL144</f>
        <v>535</v>
      </c>
      <c r="C149">
        <f>'unwed all ages white'!AL144</f>
        <v>182</v>
      </c>
      <c r="D149">
        <f>'unwed all ages black'!AL144</f>
        <v>329</v>
      </c>
      <c r="E149">
        <f>'unwed all ages hispanic'!AL144</f>
        <v>17</v>
      </c>
      <c r="F149" s="4">
        <f>(B149/'Births_&amp;_Birth_Rate_by_Residenc'!B144)*100</f>
        <v>56.19747899159664</v>
      </c>
      <c r="G149">
        <f t="shared" si="8"/>
        <v>107</v>
      </c>
      <c r="H149" s="4">
        <f>(C149/'Births_&amp;_Birth_Rate_by_Residenc'!D144)*100</f>
        <v>37.295081967213115</v>
      </c>
      <c r="I149" s="4">
        <f>(D149/'Births_&amp;_Birth_Rate_by_Residenc'!F144)*100</f>
        <v>81.840796019900495</v>
      </c>
      <c r="J149" s="4">
        <f>(E149/'Births_&amp;_Birth_Rate_by_Residenc'!H144)*100</f>
        <v>51.515151515151516</v>
      </c>
      <c r="K149" s="2">
        <f>'unwed all ages races ethnicity'!AP144</f>
        <v>5151</v>
      </c>
      <c r="L149" s="4">
        <f>(K149/'Births_&amp;_Birth_Rate_by_Residenc'!C144)*100</f>
        <v>55.26231091084648</v>
      </c>
      <c r="M149" s="4">
        <f>('unwed all ages white'!AP144/'Births_&amp;_Birth_Rate_by_Residenc'!E144)*100</f>
        <v>36.027805362462765</v>
      </c>
      <c r="N149" s="4">
        <f>('unwed all ages black'!AP144/'Births_&amp;_Birth_Rate_by_Residenc'!G144)*100</f>
        <v>83.355632860583356</v>
      </c>
      <c r="O149" s="4">
        <f>('unwed all ages hispanic'!AP144/'Births_&amp;_Birth_Rate_by_Residenc'!I144)*100</f>
        <v>54.712643678160923</v>
      </c>
      <c r="P149" s="6">
        <f>'unwed teen births'!B144</f>
        <v>93</v>
      </c>
      <c r="Q149" s="6">
        <f>'unwed teen births'!C144</f>
        <v>42</v>
      </c>
      <c r="R149" s="6">
        <f>'unwed teen births'!D144</f>
        <v>46</v>
      </c>
      <c r="S149" s="6">
        <f>'unwed teen births'!E144</f>
        <v>2</v>
      </c>
      <c r="T149" s="4">
        <f>(P149/'Births_&amp;_Birth_Rate_by_Residenc'!K144)*100</f>
        <v>90.291262135922338</v>
      </c>
      <c r="U149" s="4">
        <f>(P149/'Births_&amp;_Birth_Rate_by_Residenc'!B144)*100</f>
        <v>9.7689075630252109</v>
      </c>
      <c r="V149" s="4">
        <f t="shared" si="9"/>
        <v>17.383177570093459</v>
      </c>
    </row>
    <row r="150" spans="1:22">
      <c r="A150" t="s">
        <v>142</v>
      </c>
      <c r="B150">
        <f>'unwed all ages races ethnicity'!AL145</f>
        <v>73</v>
      </c>
      <c r="C150">
        <f>'unwed all ages white'!AL145</f>
        <v>17</v>
      </c>
      <c r="D150">
        <f>'unwed all ages black'!AL145</f>
        <v>54</v>
      </c>
      <c r="E150">
        <f>'unwed all ages hispanic'!AL145</f>
        <v>3</v>
      </c>
      <c r="F150" s="4">
        <f>(B150/'Births_&amp;_Birth_Rate_by_Residenc'!B145)*100</f>
        <v>65.765765765765778</v>
      </c>
      <c r="G150">
        <f t="shared" si="8"/>
        <v>142</v>
      </c>
      <c r="H150" s="4">
        <f>(C150/'Births_&amp;_Birth_Rate_by_Residenc'!D145)*100</f>
        <v>35.416666666666671</v>
      </c>
      <c r="I150" s="4">
        <f>(D150/'Births_&amp;_Birth_Rate_by_Residenc'!F145)*100</f>
        <v>91.525423728813564</v>
      </c>
      <c r="J150" s="4">
        <f>(E150/'Births_&amp;_Birth_Rate_by_Residenc'!H145)*100</f>
        <v>75</v>
      </c>
      <c r="K150" s="2">
        <f>'unwed all ages races ethnicity'!AP145</f>
        <v>770</v>
      </c>
      <c r="L150" s="4">
        <f>(K150/'Births_&amp;_Birth_Rate_by_Residenc'!C145)*100</f>
        <v>58.377558756633817</v>
      </c>
      <c r="M150" s="4">
        <f>('unwed all ages white'!AP145/'Births_&amp;_Birth_Rate_by_Residenc'!E145)*100</f>
        <v>29.794520547945208</v>
      </c>
      <c r="N150" s="4">
        <f>('unwed all ages black'!AP145/'Births_&amp;_Birth_Rate_by_Residenc'!G145)*100</f>
        <v>86.335403726708066</v>
      </c>
      <c r="O150" s="4">
        <f>('unwed all ages hispanic'!AP145/'Births_&amp;_Birth_Rate_by_Residenc'!I145)*100</f>
        <v>66.17647058823529</v>
      </c>
      <c r="P150" s="6">
        <f>'unwed teen births'!B145</f>
        <v>18</v>
      </c>
      <c r="Q150" s="6">
        <f>'unwed teen births'!C145</f>
        <v>3</v>
      </c>
      <c r="R150" s="6">
        <f>'unwed teen births'!D145</f>
        <v>14</v>
      </c>
      <c r="S150" s="6">
        <f>'unwed teen births'!E145</f>
        <v>1</v>
      </c>
      <c r="T150" s="4">
        <f>(P150/'Births_&amp;_Birth_Rate_by_Residenc'!K145)*100</f>
        <v>85.714285714285708</v>
      </c>
      <c r="U150" s="4">
        <f>(P150/'Births_&amp;_Birth_Rate_by_Residenc'!B145)*100</f>
        <v>16.216216216216218</v>
      </c>
      <c r="V150" s="4">
        <f t="shared" si="9"/>
        <v>24.657534246575342</v>
      </c>
    </row>
    <row r="151" spans="1:22">
      <c r="A151" t="s">
        <v>143</v>
      </c>
      <c r="B151">
        <f>'unwed all ages races ethnicity'!AL146</f>
        <v>65</v>
      </c>
      <c r="C151">
        <f>'unwed all ages white'!AL146</f>
        <v>22</v>
      </c>
      <c r="D151">
        <f>'unwed all ages black'!AL146</f>
        <v>40</v>
      </c>
      <c r="E151">
        <f>'unwed all ages hispanic'!AL146</f>
        <v>2</v>
      </c>
      <c r="F151" s="4">
        <f>(B151/'Births_&amp;_Birth_Rate_by_Residenc'!B146)*100</f>
        <v>69.148936170212778</v>
      </c>
      <c r="G151">
        <f t="shared" si="8"/>
        <v>151</v>
      </c>
      <c r="H151" s="4">
        <f>(C151/'Births_&amp;_Birth_Rate_by_Residenc'!D146)*100</f>
        <v>46.808510638297875</v>
      </c>
      <c r="I151" s="4">
        <f>(D151/'Births_&amp;_Birth_Rate_by_Residenc'!F146)*100</f>
        <v>90.909090909090907</v>
      </c>
      <c r="J151" s="4">
        <f>(E151/'Births_&amp;_Birth_Rate_by_Residenc'!H146)*100</f>
        <v>100</v>
      </c>
      <c r="K151" s="2">
        <f>'unwed all ages races ethnicity'!AP146</f>
        <v>637</v>
      </c>
      <c r="L151" s="4">
        <f>(K151/'Births_&amp;_Birth_Rate_by_Residenc'!C146)*100</f>
        <v>55.877192982456137</v>
      </c>
      <c r="M151" s="4">
        <f>('unwed all ages white'!AP146/'Births_&amp;_Birth_Rate_by_Residenc'!E146)*100</f>
        <v>38.127090301003349</v>
      </c>
      <c r="N151" s="4">
        <f>('unwed all ages black'!AP146/'Births_&amp;_Birth_Rate_by_Residenc'!G146)*100</f>
        <v>82.098765432098759</v>
      </c>
      <c r="O151" s="4">
        <f>('unwed all ages hispanic'!AP146/'Births_&amp;_Birth_Rate_by_Residenc'!I146)*100</f>
        <v>42.857142857142854</v>
      </c>
      <c r="P151" s="6">
        <f>'unwed teen births'!B146</f>
        <v>10</v>
      </c>
      <c r="Q151" s="6">
        <f>'unwed teen births'!C146</f>
        <v>5</v>
      </c>
      <c r="R151" s="6">
        <f>'unwed teen births'!D146</f>
        <v>5</v>
      </c>
      <c r="S151" s="6">
        <f>'unwed teen births'!E146</f>
        <v>0</v>
      </c>
      <c r="T151" s="4">
        <f>(P151/'Births_&amp;_Birth_Rate_by_Residenc'!K146)*100</f>
        <v>76.923076923076934</v>
      </c>
      <c r="U151" s="4">
        <f>(P151/'Births_&amp;_Birth_Rate_by_Residenc'!B146)*100</f>
        <v>10.638297872340425</v>
      </c>
      <c r="V151" s="4">
        <f t="shared" si="9"/>
        <v>15.384615384615385</v>
      </c>
    </row>
    <row r="152" spans="1:22">
      <c r="A152" t="s">
        <v>144</v>
      </c>
      <c r="B152">
        <f>'unwed all ages races ethnicity'!AL147</f>
        <v>62</v>
      </c>
      <c r="C152">
        <f>'unwed all ages white'!AL147</f>
        <v>60</v>
      </c>
      <c r="D152">
        <f>'unwed all ages black'!AL147</f>
        <v>0</v>
      </c>
      <c r="E152">
        <f>'unwed all ages hispanic'!AL147</f>
        <v>0</v>
      </c>
      <c r="F152" s="4">
        <f>(B152/'Births_&amp;_Birth_Rate_by_Residenc'!B147)*100</f>
        <v>36.470588235294116</v>
      </c>
      <c r="G152">
        <f t="shared" si="8"/>
        <v>23</v>
      </c>
      <c r="H152" s="4">
        <f>(C152/'Births_&amp;_Birth_Rate_by_Residenc'!D147)*100</f>
        <v>36.585365853658537</v>
      </c>
      <c r="I152" s="4">
        <v>0</v>
      </c>
      <c r="J152" s="4" t="e">
        <f>(E152/'Births_&amp;_Birth_Rate_by_Residenc'!H147)*100</f>
        <v>#DIV/0!</v>
      </c>
      <c r="K152" s="2">
        <f>'unwed all ages races ethnicity'!AP147</f>
        <v>545</v>
      </c>
      <c r="L152" s="4">
        <f>(K152/'Births_&amp;_Birth_Rate_by_Residenc'!C147)*100</f>
        <v>30.429927414852038</v>
      </c>
      <c r="M152" s="4">
        <f>('unwed all ages white'!AP147/'Births_&amp;_Birth_Rate_by_Residenc'!E147)*100</f>
        <v>30.570252792475017</v>
      </c>
      <c r="N152" s="4">
        <f>('unwed all ages black'!AP147/'Births_&amp;_Birth_Rate_by_Residenc'!G147)*100</f>
        <v>0</v>
      </c>
      <c r="O152" s="4">
        <f>('unwed all ages hispanic'!AP147/'Births_&amp;_Birth_Rate_by_Residenc'!I147)*100</f>
        <v>45.348837209302324</v>
      </c>
      <c r="P152" s="6">
        <f>'unwed teen births'!B147</f>
        <v>16</v>
      </c>
      <c r="Q152" s="6">
        <f>'unwed teen births'!C147</f>
        <v>16</v>
      </c>
      <c r="R152" s="6">
        <f>'unwed teen births'!D147</f>
        <v>0</v>
      </c>
      <c r="S152" s="6">
        <f>'unwed teen births'!E147</f>
        <v>0</v>
      </c>
      <c r="T152" s="4">
        <f>(P152/'Births_&amp;_Birth_Rate_by_Residenc'!K147)*100</f>
        <v>84.210526315789465</v>
      </c>
      <c r="U152" s="4">
        <f>(P152/'Births_&amp;_Birth_Rate_by_Residenc'!B147)*100</f>
        <v>9.4117647058823533</v>
      </c>
      <c r="V152" s="4">
        <f t="shared" si="9"/>
        <v>25.806451612903224</v>
      </c>
    </row>
    <row r="153" spans="1:22">
      <c r="A153" t="s">
        <v>145</v>
      </c>
      <c r="B153">
        <f>'unwed all ages races ethnicity'!AL148</f>
        <v>196</v>
      </c>
      <c r="C153">
        <f>'unwed all ages white'!AL148</f>
        <v>95</v>
      </c>
      <c r="D153">
        <f>'unwed all ages black'!AL148</f>
        <v>99</v>
      </c>
      <c r="E153">
        <f>'unwed all ages hispanic'!AL148</f>
        <v>5</v>
      </c>
      <c r="F153" s="4">
        <f>(B153/'Births_&amp;_Birth_Rate_by_Residenc'!B148)*100</f>
        <v>54.444444444444443</v>
      </c>
      <c r="G153">
        <f t="shared" si="8"/>
        <v>98</v>
      </c>
      <c r="H153" s="4">
        <f>(C153/'Births_&amp;_Birth_Rate_by_Residenc'!D148)*100</f>
        <v>40.772532188841204</v>
      </c>
      <c r="I153" s="4">
        <f>(D153/'Births_&amp;_Birth_Rate_by_Residenc'!F148)*100</f>
        <v>83.898305084745758</v>
      </c>
      <c r="J153" s="4">
        <f>(E153/'Births_&amp;_Birth_Rate_by_Residenc'!H148)*100</f>
        <v>62.5</v>
      </c>
      <c r="K153" s="2">
        <f>'unwed all ages races ethnicity'!AP148</f>
        <v>1846</v>
      </c>
      <c r="L153" s="4">
        <f>(K153/'Births_&amp;_Birth_Rate_by_Residenc'!C148)*100</f>
        <v>53.429811866859623</v>
      </c>
      <c r="M153" s="4">
        <f>('unwed all ages white'!AP148/'Births_&amp;_Birth_Rate_by_Residenc'!E148)*100</f>
        <v>38.573315719947161</v>
      </c>
      <c r="N153" s="4">
        <f>('unwed all ages black'!AP148/'Births_&amp;_Birth_Rate_by_Residenc'!G148)*100</f>
        <v>84.324324324324323</v>
      </c>
      <c r="O153" s="4">
        <f>('unwed all ages hispanic'!AP148/'Births_&amp;_Birth_Rate_by_Residenc'!I148)*100</f>
        <v>45.794392523364486</v>
      </c>
      <c r="P153" s="6">
        <f>'unwed teen births'!B148</f>
        <v>39</v>
      </c>
      <c r="Q153" s="6">
        <f>'unwed teen births'!C148</f>
        <v>17</v>
      </c>
      <c r="R153" s="6">
        <f>'unwed teen births'!D148</f>
        <v>20</v>
      </c>
      <c r="S153" s="6">
        <f>'unwed teen births'!E148</f>
        <v>3</v>
      </c>
      <c r="T153" s="4">
        <f>(P153/'Births_&amp;_Birth_Rate_by_Residenc'!K148)*100</f>
        <v>84.782608695652172</v>
      </c>
      <c r="U153" s="4">
        <f>(P153/'Births_&amp;_Birth_Rate_by_Residenc'!B148)*100</f>
        <v>10.833333333333334</v>
      </c>
      <c r="V153" s="4">
        <f t="shared" si="9"/>
        <v>19.897959183673468</v>
      </c>
    </row>
    <row r="154" spans="1:22">
      <c r="A154" t="s">
        <v>146</v>
      </c>
      <c r="B154">
        <f>'unwed all ages races ethnicity'!AL149</f>
        <v>350</v>
      </c>
      <c r="C154">
        <f>'unwed all ages white'!AL149</f>
        <v>315</v>
      </c>
      <c r="D154">
        <f>'unwed all ages black'!AL149</f>
        <v>15</v>
      </c>
      <c r="E154">
        <f>'unwed all ages hispanic'!AL149</f>
        <v>5</v>
      </c>
      <c r="F154" s="4">
        <f>(B154/'Births_&amp;_Birth_Rate_by_Residenc'!B149)*100</f>
        <v>46.979865771812079</v>
      </c>
      <c r="G154">
        <f t="shared" si="8"/>
        <v>63</v>
      </c>
      <c r="H154" s="4">
        <f>(C154/'Births_&amp;_Birth_Rate_by_Residenc'!D149)*100</f>
        <v>45.586107091172209</v>
      </c>
      <c r="I154" s="4">
        <f>(D154/'Births_&amp;_Birth_Rate_by_Residenc'!F149)*100</f>
        <v>71.428571428571431</v>
      </c>
      <c r="J154" s="4">
        <f>(E154/'Births_&amp;_Birth_Rate_by_Residenc'!H149)*100</f>
        <v>38.461538461538467</v>
      </c>
      <c r="K154" s="2">
        <f>'unwed all ages races ethnicity'!AP149</f>
        <v>2895</v>
      </c>
      <c r="L154" s="4">
        <f>(K154/'Births_&amp;_Birth_Rate_by_Residenc'!C149)*100</f>
        <v>37.754303599374026</v>
      </c>
      <c r="M154" s="4">
        <f>('unwed all ages white'!AP149/'Births_&amp;_Birth_Rate_by_Residenc'!E149)*100</f>
        <v>36.618533576335345</v>
      </c>
      <c r="N154" s="4">
        <f>('unwed all ages black'!AP149/'Births_&amp;_Birth_Rate_by_Residenc'!G149)*100</f>
        <v>62.595419847328252</v>
      </c>
      <c r="O154" s="4">
        <f>('unwed all ages hispanic'!AP149/'Births_&amp;_Birth_Rate_by_Residenc'!I149)*100</f>
        <v>40.74074074074074</v>
      </c>
      <c r="P154" s="6">
        <f>'unwed teen births'!B149</f>
        <v>84</v>
      </c>
      <c r="Q154" s="6">
        <f>'unwed teen births'!C149</f>
        <v>76</v>
      </c>
      <c r="R154" s="6">
        <f>'unwed teen births'!D149</f>
        <v>4</v>
      </c>
      <c r="S154" s="6">
        <f>'unwed teen births'!E149</f>
        <v>1</v>
      </c>
      <c r="T154" s="4">
        <f>(P154/'Births_&amp;_Birth_Rate_by_Residenc'!K149)*100</f>
        <v>91.304347826086953</v>
      </c>
      <c r="U154" s="4">
        <f>(P154/'Births_&amp;_Birth_Rate_by_Residenc'!B149)*100</f>
        <v>11.275167785234899</v>
      </c>
      <c r="V154" s="4">
        <f t="shared" si="9"/>
        <v>24</v>
      </c>
    </row>
    <row r="155" spans="1:22">
      <c r="A155" t="s">
        <v>147</v>
      </c>
      <c r="B155">
        <f>'unwed all ages races ethnicity'!AL150</f>
        <v>467</v>
      </c>
      <c r="C155">
        <f>'unwed all ages white'!AL150</f>
        <v>259</v>
      </c>
      <c r="D155">
        <f>'unwed all ages black'!AL150</f>
        <v>174</v>
      </c>
      <c r="E155">
        <f>'unwed all ages hispanic'!AL150</f>
        <v>20</v>
      </c>
      <c r="F155" s="4">
        <f>(B155/'Births_&amp;_Birth_Rate_by_Residenc'!B150)*100</f>
        <v>43.890977443609025</v>
      </c>
      <c r="G155">
        <f t="shared" si="8"/>
        <v>46</v>
      </c>
      <c r="H155" s="4">
        <f>(C155/'Births_&amp;_Birth_Rate_by_Residenc'!D150)*100</f>
        <v>33.462532299741603</v>
      </c>
      <c r="I155" s="4">
        <f>(D155/'Births_&amp;_Birth_Rate_by_Residenc'!F150)*100</f>
        <v>78.733031674208149</v>
      </c>
      <c r="J155" s="4">
        <f>(E155/'Births_&amp;_Birth_Rate_by_Residenc'!H150)*100</f>
        <v>37.735849056603776</v>
      </c>
      <c r="K155" s="2">
        <f>'unwed all ages races ethnicity'!AP150</f>
        <v>4063</v>
      </c>
      <c r="L155" s="4">
        <f>(K155/'Births_&amp;_Birth_Rate_by_Residenc'!C150)*100</f>
        <v>36.410072587149386</v>
      </c>
      <c r="M155" s="4">
        <f>('unwed all ages white'!AP150/'Births_&amp;_Birth_Rate_by_Residenc'!E150)*100</f>
        <v>27.473943084670339</v>
      </c>
      <c r="N155" s="4">
        <f>('unwed all ages black'!AP150/'Births_&amp;_Birth_Rate_by_Residenc'!G150)*100</f>
        <v>74.295600593178449</v>
      </c>
      <c r="O155" s="4">
        <f>('unwed all ages hispanic'!AP150/'Births_&amp;_Birth_Rate_by_Residenc'!I150)*100</f>
        <v>29.711751662971174</v>
      </c>
      <c r="P155" s="6">
        <f>'unwed teen births'!B150</f>
        <v>69</v>
      </c>
      <c r="Q155" s="6">
        <f>'unwed teen births'!C150</f>
        <v>42</v>
      </c>
      <c r="R155" s="6">
        <f>'unwed teen births'!D150</f>
        <v>21</v>
      </c>
      <c r="S155" s="6">
        <f>'unwed teen births'!E150</f>
        <v>4</v>
      </c>
      <c r="T155" s="4">
        <f>(P155/'Births_&amp;_Birth_Rate_by_Residenc'!K150)*100</f>
        <v>88.461538461538453</v>
      </c>
      <c r="U155" s="4">
        <f>(P155/'Births_&amp;_Birth_Rate_by_Residenc'!B150)*100</f>
        <v>6.4849624060150379</v>
      </c>
      <c r="V155" s="4">
        <f t="shared" si="9"/>
        <v>14.775160599571734</v>
      </c>
    </row>
    <row r="156" spans="1:22">
      <c r="A156" t="s">
        <v>148</v>
      </c>
      <c r="B156">
        <f>'unwed all ages races ethnicity'!AL151</f>
        <v>253</v>
      </c>
      <c r="C156">
        <f>'unwed all ages white'!AL151</f>
        <v>122</v>
      </c>
      <c r="D156">
        <f>'unwed all ages black'!AL151</f>
        <v>120</v>
      </c>
      <c r="E156">
        <f>'unwed all ages hispanic'!AL151</f>
        <v>11</v>
      </c>
      <c r="F156" s="4">
        <f>(B156/'Births_&amp;_Birth_Rate_by_Residenc'!B151)*100</f>
        <v>56.599552572706934</v>
      </c>
      <c r="G156">
        <f t="shared" si="8"/>
        <v>111</v>
      </c>
      <c r="H156" s="4">
        <f>(C156/'Births_&amp;_Birth_Rate_by_Residenc'!D151)*100</f>
        <v>43.727598566308245</v>
      </c>
      <c r="I156" s="4">
        <f>(D156/'Births_&amp;_Birth_Rate_by_Residenc'!F151)*100</f>
        <v>83.91608391608392</v>
      </c>
      <c r="J156" s="4">
        <f>(E156/'Births_&amp;_Birth_Rate_by_Residenc'!H151)*100</f>
        <v>57.894736842105267</v>
      </c>
      <c r="K156" s="2">
        <f>'unwed all ages races ethnicity'!AP151</f>
        <v>2806</v>
      </c>
      <c r="L156" s="4">
        <f>(K156/'Births_&amp;_Birth_Rate_by_Residenc'!C151)*100</f>
        <v>53.878648233486949</v>
      </c>
      <c r="M156" s="4">
        <f>('unwed all ages white'!AP151/'Births_&amp;_Birth_Rate_by_Residenc'!E151)*100</f>
        <v>39.72114137483787</v>
      </c>
      <c r="N156" s="4">
        <f>('unwed all ages black'!AP151/'Births_&amp;_Birth_Rate_by_Residenc'!G151)*100</f>
        <v>79.306549257017053</v>
      </c>
      <c r="O156" s="4">
        <f>('unwed all ages hispanic'!AP151/'Births_&amp;_Birth_Rate_by_Residenc'!I151)*100</f>
        <v>57.358490566037737</v>
      </c>
      <c r="P156" s="6">
        <f>'unwed teen births'!B151</f>
        <v>59</v>
      </c>
      <c r="Q156" s="6">
        <f>'unwed teen births'!C151</f>
        <v>32</v>
      </c>
      <c r="R156" s="6">
        <f>'unwed teen births'!D151</f>
        <v>25</v>
      </c>
      <c r="S156" s="6">
        <f>'unwed teen births'!E151</f>
        <v>1</v>
      </c>
      <c r="T156" s="4">
        <f>(P156/'Births_&amp;_Birth_Rate_by_Residenc'!K151)*100</f>
        <v>83.098591549295776</v>
      </c>
      <c r="U156" s="4">
        <f>(P156/'Births_&amp;_Birth_Rate_by_Residenc'!B151)*100</f>
        <v>13.199105145413871</v>
      </c>
      <c r="V156" s="4">
        <f t="shared" si="9"/>
        <v>23.320158102766801</v>
      </c>
    </row>
    <row r="157" spans="1:22">
      <c r="A157" t="s">
        <v>149</v>
      </c>
      <c r="B157">
        <f>'unwed all ages races ethnicity'!AL152</f>
        <v>42</v>
      </c>
      <c r="C157">
        <f>'unwed all ages white'!AL152</f>
        <v>3</v>
      </c>
      <c r="D157">
        <f>'unwed all ages black'!AL152</f>
        <v>39</v>
      </c>
      <c r="E157">
        <f>'unwed all ages hispanic'!AL152</f>
        <v>0</v>
      </c>
      <c r="F157" s="4">
        <f>(B157/'Births_&amp;_Birth_Rate_by_Residenc'!B152)*100</f>
        <v>73.68421052631578</v>
      </c>
      <c r="G157">
        <f t="shared" si="8"/>
        <v>157</v>
      </c>
      <c r="H157" s="4">
        <f>(C157/'Births_&amp;_Birth_Rate_by_Residenc'!D152)*100</f>
        <v>25</v>
      </c>
      <c r="I157" s="4">
        <f>(D157/'Births_&amp;_Birth_Rate_by_Residenc'!F152)*100</f>
        <v>86.666666666666671</v>
      </c>
      <c r="J157" s="4">
        <f>(E157/'Births_&amp;_Birth_Rate_by_Residenc'!H152)*100</f>
        <v>0</v>
      </c>
      <c r="K157" s="2">
        <f>'unwed all ages races ethnicity'!AP152</f>
        <v>517</v>
      </c>
      <c r="L157" s="4">
        <f>(K157/'Births_&amp;_Birth_Rate_by_Residenc'!C152)*100</f>
        <v>68.476821192052981</v>
      </c>
      <c r="M157" s="4">
        <f>('unwed all ages white'!AP152/'Births_&amp;_Birth_Rate_by_Residenc'!E152)*100</f>
        <v>26.40449438202247</v>
      </c>
      <c r="N157" s="4">
        <f>('unwed all ages black'!AP152/'Births_&amp;_Birth_Rate_by_Residenc'!G152)*100</f>
        <v>84.798534798534803</v>
      </c>
      <c r="O157" s="4">
        <f>('unwed all ages hispanic'!AP152/'Births_&amp;_Birth_Rate_by_Residenc'!I152)*100</f>
        <v>45.454545454545453</v>
      </c>
      <c r="P157" s="6">
        <f>'unwed teen births'!B152</f>
        <v>3</v>
      </c>
      <c r="Q157" s="6">
        <f>'unwed teen births'!C152</f>
        <v>0</v>
      </c>
      <c r="R157" s="6">
        <f>'unwed teen births'!D152</f>
        <v>3</v>
      </c>
      <c r="S157" s="6">
        <f>'unwed teen births'!E152</f>
        <v>0</v>
      </c>
      <c r="T157" s="4">
        <f>(P157/'Births_&amp;_Birth_Rate_by_Residenc'!K152)*100</f>
        <v>100</v>
      </c>
      <c r="U157" s="4">
        <f>(P157/'Births_&amp;_Birth_Rate_by_Residenc'!B152)*100</f>
        <v>5.2631578947368416</v>
      </c>
      <c r="V157" s="4">
        <f t="shared" si="9"/>
        <v>7.1428571428571423</v>
      </c>
    </row>
    <row r="158" spans="1:22">
      <c r="A158" t="s">
        <v>150</v>
      </c>
      <c r="B158">
        <f>'unwed all ages races ethnicity'!AL153</f>
        <v>153</v>
      </c>
      <c r="C158">
        <f>'unwed all ages white'!AL153</f>
        <v>33</v>
      </c>
      <c r="D158">
        <f>'unwed all ages black'!AL153</f>
        <v>116</v>
      </c>
      <c r="E158">
        <f>'unwed all ages hispanic'!AL153</f>
        <v>1</v>
      </c>
      <c r="F158" s="4">
        <f>(B158/'Births_&amp;_Birth_Rate_by_Residenc'!B153)*100</f>
        <v>61.943319838056674</v>
      </c>
      <c r="G158">
        <f t="shared" si="8"/>
        <v>132</v>
      </c>
      <c r="H158" s="4">
        <f>(C158/'Births_&amp;_Birth_Rate_by_Residenc'!D153)*100</f>
        <v>31.132075471698112</v>
      </c>
      <c r="I158" s="4">
        <f>(D158/'Births_&amp;_Birth_Rate_by_Residenc'!F153)*100</f>
        <v>85.925925925925924</v>
      </c>
      <c r="J158" s="4">
        <f>(E158/'Births_&amp;_Birth_Rate_by_Residenc'!H153)*100</f>
        <v>100</v>
      </c>
      <c r="K158" s="2">
        <f>'unwed all ages races ethnicity'!AP153</f>
        <v>1632</v>
      </c>
      <c r="L158" s="4">
        <f>(K158/'Births_&amp;_Birth_Rate_by_Residenc'!C153)*100</f>
        <v>61.28426586556516</v>
      </c>
      <c r="M158" s="4">
        <f>('unwed all ages white'!AP153/'Births_&amp;_Birth_Rate_by_Residenc'!E153)*100</f>
        <v>30.853174603174605</v>
      </c>
      <c r="N158" s="4">
        <f>('unwed all ages black'!AP153/'Births_&amp;_Birth_Rate_by_Residenc'!G153)*100</f>
        <v>82.251908396946561</v>
      </c>
      <c r="O158" s="4">
        <f>('unwed all ages hispanic'!AP153/'Births_&amp;_Birth_Rate_by_Residenc'!I153)*100</f>
        <v>48.571428571428569</v>
      </c>
      <c r="P158" s="6">
        <f>'unwed teen births'!B153</f>
        <v>32</v>
      </c>
      <c r="Q158" s="6">
        <f>'unwed teen births'!C153</f>
        <v>9</v>
      </c>
      <c r="R158" s="6">
        <f>'unwed teen births'!D153</f>
        <v>21</v>
      </c>
      <c r="S158" s="6">
        <f>'unwed teen births'!E153</f>
        <v>0</v>
      </c>
      <c r="T158" s="4">
        <f>(P158/'Births_&amp;_Birth_Rate_by_Residenc'!K153)*100</f>
        <v>84.210526315789465</v>
      </c>
      <c r="U158" s="4">
        <f>(P158/'Births_&amp;_Birth_Rate_by_Residenc'!B153)*100</f>
        <v>12.955465587044534</v>
      </c>
      <c r="V158" s="4">
        <f t="shared" si="9"/>
        <v>20.915032679738562</v>
      </c>
    </row>
    <row r="159" spans="1:22">
      <c r="A159" t="s">
        <v>151</v>
      </c>
      <c r="B159">
        <f>'unwed all ages races ethnicity'!AL154</f>
        <v>199</v>
      </c>
      <c r="C159">
        <f>'unwed all ages white'!AL154</f>
        <v>97</v>
      </c>
      <c r="D159">
        <f>'unwed all ages black'!AL154</f>
        <v>92</v>
      </c>
      <c r="E159">
        <f>'unwed all ages hispanic'!AL154</f>
        <v>12</v>
      </c>
      <c r="F159" s="4">
        <f>(B159/'Births_&amp;_Birth_Rate_by_Residenc'!B154)*100</f>
        <v>48.067632850241552</v>
      </c>
      <c r="G159">
        <f t="shared" si="8"/>
        <v>74</v>
      </c>
      <c r="H159" s="4">
        <f>(C159/'Births_&amp;_Birth_Rate_by_Residenc'!D154)*100</f>
        <v>34.154929577464785</v>
      </c>
      <c r="I159" s="4">
        <f>(D159/'Births_&amp;_Birth_Rate_by_Residenc'!F154)*100</f>
        <v>84.403669724770651</v>
      </c>
      <c r="J159" s="4">
        <f>(E159/'Births_&amp;_Birth_Rate_by_Residenc'!H154)*100</f>
        <v>46.153846153846153</v>
      </c>
      <c r="K159" s="2">
        <f>'unwed all ages races ethnicity'!AP154</f>
        <v>2078</v>
      </c>
      <c r="L159" s="4">
        <f>(K159/'Births_&amp;_Birth_Rate_by_Residenc'!C154)*100</f>
        <v>46.971066907775764</v>
      </c>
      <c r="M159" s="4">
        <f>('unwed all ages white'!AP154/'Births_&amp;_Birth_Rate_by_Residenc'!E154)*100</f>
        <v>37.110834371108339</v>
      </c>
      <c r="N159" s="4">
        <f>('unwed all ages black'!AP154/'Births_&amp;_Birth_Rate_by_Residenc'!G154)*100</f>
        <v>77.083333333333343</v>
      </c>
      <c r="O159" s="4">
        <f>('unwed all ages hispanic'!AP154/'Births_&amp;_Birth_Rate_by_Residenc'!I154)*100</f>
        <v>53.01204819277109</v>
      </c>
      <c r="P159" s="6">
        <f>'unwed teen births'!B154</f>
        <v>38</v>
      </c>
      <c r="Q159" s="6">
        <f>'unwed teen births'!C154</f>
        <v>22</v>
      </c>
      <c r="R159" s="6">
        <f>'unwed teen births'!D154</f>
        <v>16</v>
      </c>
      <c r="S159" s="6">
        <f>'unwed teen births'!E154</f>
        <v>0</v>
      </c>
      <c r="T159" s="4">
        <f>(P159/'Births_&amp;_Birth_Rate_by_Residenc'!K154)*100</f>
        <v>80.851063829787222</v>
      </c>
      <c r="U159" s="4">
        <f>(P159/'Births_&amp;_Birth_Rate_by_Residenc'!B154)*100</f>
        <v>9.1787439613526569</v>
      </c>
      <c r="V159" s="4">
        <f t="shared" si="9"/>
        <v>19.095477386934672</v>
      </c>
    </row>
    <row r="160" spans="1:22">
      <c r="A160" t="s">
        <v>152</v>
      </c>
      <c r="B160">
        <f>'unwed all ages races ethnicity'!AL155</f>
        <v>13</v>
      </c>
      <c r="C160">
        <f>'unwed all ages white'!AL155</f>
        <v>1</v>
      </c>
      <c r="D160">
        <f>'unwed all ages black'!AL155</f>
        <v>11</v>
      </c>
      <c r="E160">
        <f>'unwed all ages hispanic'!AL155</f>
        <v>0</v>
      </c>
      <c r="F160" s="4">
        <f>(B160/'Births_&amp;_Birth_Rate_by_Residenc'!B155)*100</f>
        <v>61.904761904761905</v>
      </c>
      <c r="G160">
        <f t="shared" si="8"/>
        <v>131</v>
      </c>
      <c r="H160" s="4">
        <f>(C160/'Births_&amp;_Birth_Rate_by_Residenc'!D155)*100</f>
        <v>16.666666666666664</v>
      </c>
      <c r="I160" s="4">
        <f>(D160/'Births_&amp;_Birth_Rate_by_Residenc'!F155)*100</f>
        <v>84.615384615384613</v>
      </c>
      <c r="J160" s="4" t="e">
        <f>(E160/'Births_&amp;_Birth_Rate_by_Residenc'!H155)*100</f>
        <v>#DIV/0!</v>
      </c>
      <c r="K160" s="2">
        <f>'unwed all ages races ethnicity'!AP155</f>
        <v>127</v>
      </c>
      <c r="L160" s="4">
        <f>(K160/'Births_&amp;_Birth_Rate_by_Residenc'!C155)*100</f>
        <v>63.5</v>
      </c>
      <c r="M160" s="4">
        <f>('unwed all ages white'!AP155/'Births_&amp;_Birth_Rate_by_Residenc'!E155)*100</f>
        <v>40.259740259740262</v>
      </c>
      <c r="N160" s="4">
        <f>('unwed all ages black'!AP155/'Births_&amp;_Birth_Rate_by_Residenc'!G155)*100</f>
        <v>83.035714285714292</v>
      </c>
      <c r="O160" s="4">
        <f>('unwed all ages hispanic'!AP155/'Births_&amp;_Birth_Rate_by_Residenc'!I155)*100</f>
        <v>66.666666666666657</v>
      </c>
      <c r="P160" s="6">
        <f>'unwed teen births'!B155</f>
        <v>2</v>
      </c>
      <c r="Q160" s="6">
        <f>'unwed teen births'!C155</f>
        <v>0</v>
      </c>
      <c r="R160" s="6">
        <f>'unwed teen births'!D155</f>
        <v>2</v>
      </c>
      <c r="S160" s="6">
        <f>'unwed teen births'!E155</f>
        <v>0</v>
      </c>
      <c r="T160" s="4">
        <f>(P160/'Births_&amp;_Birth_Rate_by_Residenc'!K155)*100</f>
        <v>100</v>
      </c>
      <c r="U160" s="4">
        <f>(P160/'Births_&amp;_Birth_Rate_by_Residenc'!B155)*100</f>
        <v>9.5238095238095237</v>
      </c>
      <c r="V160" s="4">
        <f t="shared" si="9"/>
        <v>15.384615384615385</v>
      </c>
    </row>
    <row r="161" spans="1:22">
      <c r="A161" t="s">
        <v>153</v>
      </c>
      <c r="B161">
        <f>'unwed all ages races ethnicity'!AL156</f>
        <v>32</v>
      </c>
      <c r="C161">
        <f>'unwed all ages white'!AL156</f>
        <v>15</v>
      </c>
      <c r="D161">
        <f>'unwed all ages black'!AL156</f>
        <v>15</v>
      </c>
      <c r="E161">
        <f>'unwed all ages hispanic'!AL156</f>
        <v>2</v>
      </c>
      <c r="F161" s="4">
        <f>(B161/'Births_&amp;_Birth_Rate_by_Residenc'!B156)*100</f>
        <v>48.484848484848484</v>
      </c>
      <c r="G161">
        <f t="shared" si="8"/>
        <v>76</v>
      </c>
      <c r="H161" s="4">
        <f>(C161/'Births_&amp;_Birth_Rate_by_Residenc'!D156)*100</f>
        <v>35.714285714285715</v>
      </c>
      <c r="I161" s="4">
        <f>(D161/'Births_&amp;_Birth_Rate_by_Residenc'!F156)*100</f>
        <v>78.94736842105263</v>
      </c>
      <c r="J161" s="4">
        <f>(E161/'Births_&amp;_Birth_Rate_by_Residenc'!H156)*100</f>
        <v>40</v>
      </c>
      <c r="K161" s="2">
        <f>'unwed all ages races ethnicity'!AP156</f>
        <v>330</v>
      </c>
      <c r="L161" s="4">
        <f>(K161/'Births_&amp;_Birth_Rate_by_Residenc'!C156)*100</f>
        <v>47.965116279069768</v>
      </c>
      <c r="M161" s="4">
        <f>('unwed all ages white'!AP156/'Births_&amp;_Birth_Rate_by_Residenc'!E156)*100</f>
        <v>32.15130023640662</v>
      </c>
      <c r="N161" s="4">
        <f>('unwed all ages black'!AP156/'Births_&amp;_Birth_Rate_by_Residenc'!G156)*100</f>
        <v>79.185520361990953</v>
      </c>
      <c r="O161" s="4">
        <f>('unwed all ages hispanic'!AP156/'Births_&amp;_Birth_Rate_by_Residenc'!I156)*100</f>
        <v>54.098360655737707</v>
      </c>
      <c r="P161" s="6">
        <f>'unwed teen births'!B156</f>
        <v>8</v>
      </c>
      <c r="Q161" s="6">
        <f>'unwed teen births'!C156</f>
        <v>3</v>
      </c>
      <c r="R161" s="6">
        <f>'unwed teen births'!D156</f>
        <v>3</v>
      </c>
      <c r="S161" s="6">
        <f>'unwed teen births'!E156</f>
        <v>1</v>
      </c>
      <c r="T161" s="4">
        <f>(P161/'Births_&amp;_Birth_Rate_by_Residenc'!K156)*100</f>
        <v>80</v>
      </c>
      <c r="U161" s="4">
        <f>(P161/'Births_&amp;_Birth_Rate_by_Residenc'!B156)*100</f>
        <v>12.121212121212121</v>
      </c>
      <c r="V161" s="4">
        <f t="shared" si="9"/>
        <v>25</v>
      </c>
    </row>
    <row r="162" spans="1:22">
      <c r="A162" t="s">
        <v>154</v>
      </c>
      <c r="B162">
        <f>'unwed all ages races ethnicity'!AL157</f>
        <v>96</v>
      </c>
      <c r="C162">
        <f>'unwed all ages white'!AL157</f>
        <v>89</v>
      </c>
      <c r="D162">
        <f>'unwed all ages black'!AL157</f>
        <v>1</v>
      </c>
      <c r="E162">
        <f>'unwed all ages hispanic'!AL157</f>
        <v>4</v>
      </c>
      <c r="F162" s="4">
        <f>(B162/'Births_&amp;_Birth_Rate_by_Residenc'!B157)*100</f>
        <v>36.50190114068441</v>
      </c>
      <c r="G162">
        <f t="shared" si="8"/>
        <v>25</v>
      </c>
      <c r="H162" s="4">
        <f>(C162/'Births_&amp;_Birth_Rate_by_Residenc'!D157)*100</f>
        <v>36.326530612244902</v>
      </c>
      <c r="I162" s="4">
        <f>(D162/'Births_&amp;_Birth_Rate_by_Residenc'!F157)*100</f>
        <v>25</v>
      </c>
      <c r="J162" s="4">
        <f>(E162/'Births_&amp;_Birth_Rate_by_Residenc'!H157)*100</f>
        <v>33.333333333333329</v>
      </c>
      <c r="K162" s="2">
        <f>'unwed all ages races ethnicity'!AP157</f>
        <v>893</v>
      </c>
      <c r="L162" s="4">
        <f>(K162/'Births_&amp;_Birth_Rate_by_Residenc'!C157)*100</f>
        <v>32.508190753549329</v>
      </c>
      <c r="M162" s="4">
        <f>('unwed all ages white'!AP157/'Births_&amp;_Birth_Rate_by_Residenc'!E157)*100</f>
        <v>32.166217776067718</v>
      </c>
      <c r="N162" s="4">
        <f>('unwed all ages black'!AP157/'Births_&amp;_Birth_Rate_by_Residenc'!G157)*100</f>
        <v>54.054054054054056</v>
      </c>
      <c r="O162" s="4">
        <f>('unwed all ages hispanic'!AP157/'Births_&amp;_Birth_Rate_by_Residenc'!I157)*100</f>
        <v>47.328244274809158</v>
      </c>
      <c r="P162" s="6">
        <f>'unwed teen births'!B157</f>
        <v>15</v>
      </c>
      <c r="Q162" s="6">
        <f>'unwed teen births'!C157</f>
        <v>15</v>
      </c>
      <c r="R162" s="6">
        <f>'unwed teen births'!D157</f>
        <v>0</v>
      </c>
      <c r="S162" s="6">
        <f>'unwed teen births'!E157</f>
        <v>0</v>
      </c>
      <c r="T162" s="4">
        <f>(P162/'Births_&amp;_Birth_Rate_by_Residenc'!K157)*100</f>
        <v>78.94736842105263</v>
      </c>
      <c r="U162" s="4">
        <f>(P162/'Births_&amp;_Birth_Rate_by_Residenc'!B157)*100</f>
        <v>5.7034220532319395</v>
      </c>
      <c r="V162" s="4">
        <f t="shared" si="9"/>
        <v>15.625</v>
      </c>
    </row>
    <row r="163" spans="1:22">
      <c r="A163" t="s">
        <v>155</v>
      </c>
      <c r="B163">
        <f>'unwed all ages races ethnicity'!AL158</f>
        <v>626</v>
      </c>
      <c r="C163">
        <f>'unwed all ages white'!AL158</f>
        <v>307</v>
      </c>
      <c r="D163">
        <f>'unwed all ages black'!AL158</f>
        <v>34</v>
      </c>
      <c r="E163">
        <f>'unwed all ages hispanic'!AL158</f>
        <v>293</v>
      </c>
      <c r="F163" s="4">
        <f>(B163/'Births_&amp;_Birth_Rate_by_Residenc'!B158)*100</f>
        <v>46.09720176730486</v>
      </c>
      <c r="G163">
        <f t="shared" si="8"/>
        <v>56</v>
      </c>
      <c r="H163" s="4">
        <f>(C163/'Births_&amp;_Birth_Rate_by_Residenc'!D158)*100</f>
        <v>41.711956521739133</v>
      </c>
      <c r="I163" s="4">
        <f>(D163/'Births_&amp;_Birth_Rate_by_Residenc'!F158)*100</f>
        <v>80.952380952380949</v>
      </c>
      <c r="J163" s="4">
        <f>(E163/'Births_&amp;_Birth_Rate_by_Residenc'!H158)*100</f>
        <v>48.429752066115697</v>
      </c>
      <c r="K163" s="2">
        <f>'unwed all ages races ethnicity'!AP158</f>
        <v>6949</v>
      </c>
      <c r="L163" s="4">
        <f>(K163/'Births_&amp;_Birth_Rate_by_Residenc'!C158)*100</f>
        <v>42.284288669830836</v>
      </c>
      <c r="M163" s="4">
        <f>('unwed all ages white'!AP158/'Births_&amp;_Birth_Rate_by_Residenc'!E158)*100</f>
        <v>40.718444685680453</v>
      </c>
      <c r="N163" s="4">
        <f>('unwed all ages black'!AP158/'Births_&amp;_Birth_Rate_by_Residenc'!G158)*100</f>
        <v>74.932614555256066</v>
      </c>
      <c r="O163" s="4">
        <f>('unwed all ages hispanic'!AP158/'Births_&amp;_Birth_Rate_by_Residenc'!I158)*100</f>
        <v>46.470588235294116</v>
      </c>
      <c r="P163" s="6">
        <f>'unwed teen births'!B158</f>
        <v>135</v>
      </c>
      <c r="Q163" s="6">
        <f>'unwed teen births'!C158</f>
        <v>76</v>
      </c>
      <c r="R163" s="6">
        <f>'unwed teen births'!D158</f>
        <v>7</v>
      </c>
      <c r="S163" s="6">
        <f>'unwed teen births'!E158</f>
        <v>51</v>
      </c>
      <c r="T163" s="4">
        <f>(P163/'Births_&amp;_Birth_Rate_by_Residenc'!K158)*100</f>
        <v>87.662337662337663</v>
      </c>
      <c r="U163" s="4">
        <f>(P163/'Births_&amp;_Birth_Rate_by_Residenc'!B158)*100</f>
        <v>9.9410898379970547</v>
      </c>
      <c r="V163" s="4">
        <f t="shared" si="9"/>
        <v>21.56549520766773</v>
      </c>
    </row>
    <row r="164" spans="1:22">
      <c r="A164" t="s">
        <v>156</v>
      </c>
      <c r="B164">
        <f>'unwed all ages races ethnicity'!AL159</f>
        <v>53</v>
      </c>
      <c r="C164">
        <f>'unwed all ages white'!AL159</f>
        <v>24</v>
      </c>
      <c r="D164">
        <f>'unwed all ages black'!AL159</f>
        <v>25</v>
      </c>
      <c r="E164">
        <f>'unwed all ages hispanic'!AL159</f>
        <v>1</v>
      </c>
      <c r="F164" s="4">
        <f>(B164/'Births_&amp;_Birth_Rate_by_Residenc'!B159)*100</f>
        <v>58.888888888888893</v>
      </c>
      <c r="G164">
        <f t="shared" si="8"/>
        <v>118</v>
      </c>
      <c r="H164" s="4">
        <f>(C164/'Births_&amp;_Birth_Rate_by_Residenc'!D159)*100</f>
        <v>45.283018867924532</v>
      </c>
      <c r="I164" s="4">
        <f>(D164/'Births_&amp;_Birth_Rate_by_Residenc'!F159)*100</f>
        <v>83.333333333333343</v>
      </c>
      <c r="J164" s="4">
        <f>(E164/'Births_&amp;_Birth_Rate_by_Residenc'!H159)*100</f>
        <v>50</v>
      </c>
      <c r="K164" s="2">
        <f>'unwed all ages races ethnicity'!AP159</f>
        <v>487</v>
      </c>
      <c r="L164" s="4">
        <f>(K164/'Births_&amp;_Birth_Rate_by_Residenc'!C159)*100</f>
        <v>48.699999999999996</v>
      </c>
      <c r="M164" s="4">
        <f>('unwed all ages white'!AP159/'Births_&amp;_Birth_Rate_by_Residenc'!E159)*100</f>
        <v>31.331168831168831</v>
      </c>
      <c r="N164" s="4">
        <f>('unwed all ages black'!AP159/'Births_&amp;_Birth_Rate_by_Residenc'!G159)*100</f>
        <v>81.159420289855078</v>
      </c>
      <c r="O164" s="4">
        <f>('unwed all ages hispanic'!AP159/'Births_&amp;_Birth_Rate_by_Residenc'!I159)*100</f>
        <v>54.838709677419352</v>
      </c>
      <c r="P164" s="6">
        <f>'unwed teen births'!B159</f>
        <v>14</v>
      </c>
      <c r="Q164" s="6">
        <f>'unwed teen births'!C159</f>
        <v>9</v>
      </c>
      <c r="R164" s="6">
        <f>'unwed teen births'!D159</f>
        <v>3</v>
      </c>
      <c r="S164" s="6">
        <f>'unwed teen births'!E159</f>
        <v>0</v>
      </c>
      <c r="T164" s="4">
        <f>(P164/'Births_&amp;_Birth_Rate_by_Residenc'!K159)*100</f>
        <v>93.333333333333329</v>
      </c>
      <c r="U164" s="4">
        <f>(P164/'Births_&amp;_Birth_Rate_by_Residenc'!B159)*100</f>
        <v>15.555555555555555</v>
      </c>
      <c r="V164" s="4">
        <f t="shared" si="9"/>
        <v>26.415094339622641</v>
      </c>
    </row>
    <row r="165" spans="1:22">
      <c r="A165" t="s">
        <v>157</v>
      </c>
      <c r="B165">
        <f>'unwed all ages races ethnicity'!AL160</f>
        <v>58</v>
      </c>
      <c r="C165">
        <f>'unwed all ages white'!AL160</f>
        <v>14</v>
      </c>
      <c r="D165">
        <f>'unwed all ages black'!AL160</f>
        <v>40</v>
      </c>
      <c r="E165">
        <f>'unwed all ages hispanic'!AL160</f>
        <v>2</v>
      </c>
      <c r="F165" s="4">
        <f>(B165/'Births_&amp;_Birth_Rate_by_Residenc'!B160)*100</f>
        <v>56.310679611650485</v>
      </c>
      <c r="G165">
        <f t="shared" si="8"/>
        <v>109</v>
      </c>
      <c r="H165" s="4">
        <f>(C165/'Births_&amp;_Birth_Rate_by_Residenc'!D160)*100</f>
        <v>28.000000000000004</v>
      </c>
      <c r="I165" s="4">
        <f>(D165/'Births_&amp;_Birth_Rate_by_Residenc'!F160)*100</f>
        <v>86.956521739130437</v>
      </c>
      <c r="J165" s="4">
        <f>(E165/'Births_&amp;_Birth_Rate_by_Residenc'!H160)*100</f>
        <v>40</v>
      </c>
      <c r="K165" s="2">
        <f>'unwed all ages races ethnicity'!AP160</f>
        <v>670</v>
      </c>
      <c r="L165" s="4">
        <f>(K165/'Births_&amp;_Birth_Rate_by_Residenc'!C160)*100</f>
        <v>54.032258064516128</v>
      </c>
      <c r="M165" s="4">
        <f>('unwed all ages white'!AP160/'Births_&amp;_Birth_Rate_by_Residenc'!E160)*100</f>
        <v>26.333907056798623</v>
      </c>
      <c r="N165" s="4">
        <f>('unwed all ages black'!AP160/'Births_&amp;_Birth_Rate_by_Residenc'!G160)*100</f>
        <v>85.413005272407744</v>
      </c>
      <c r="O165" s="4">
        <f>('unwed all ages hispanic'!AP160/'Births_&amp;_Birth_Rate_by_Residenc'!I160)*100</f>
        <v>44.776119402985074</v>
      </c>
      <c r="P165" s="6">
        <f>'unwed teen births'!B160</f>
        <v>11</v>
      </c>
      <c r="Q165" s="6">
        <f>'unwed teen births'!C160</f>
        <v>4</v>
      </c>
      <c r="R165" s="6">
        <f>'unwed teen births'!D160</f>
        <v>6</v>
      </c>
      <c r="S165" s="6">
        <f>'unwed teen births'!E160</f>
        <v>0</v>
      </c>
      <c r="T165" s="4">
        <f>(P165/'Births_&amp;_Birth_Rate_by_Residenc'!K160)*100</f>
        <v>84.615384615384613</v>
      </c>
      <c r="U165" s="4">
        <f>(P165/'Births_&amp;_Birth_Rate_by_Residenc'!B160)*100</f>
        <v>10.679611650485436</v>
      </c>
      <c r="V165" s="4">
        <f t="shared" si="9"/>
        <v>18.96551724137931</v>
      </c>
    </row>
    <row r="166" spans="1:22">
      <c r="A166" t="s">
        <v>158</v>
      </c>
      <c r="B166">
        <f>'unwed all ages races ethnicity'!AL161</f>
        <v>83</v>
      </c>
      <c r="C166">
        <f>'unwed all ages white'!AL161</f>
        <v>42</v>
      </c>
      <c r="D166">
        <f>'unwed all ages black'!AL161</f>
        <v>36</v>
      </c>
      <c r="E166">
        <f>'unwed all ages hispanic'!AL161</f>
        <v>2</v>
      </c>
      <c r="F166" s="4">
        <f>(B166/'Births_&amp;_Birth_Rate_by_Residenc'!B161)*100</f>
        <v>68.59504132231406</v>
      </c>
      <c r="G166">
        <f t="shared" si="8"/>
        <v>148</v>
      </c>
      <c r="H166" s="4">
        <f>(C166/'Births_&amp;_Birth_Rate_by_Residenc'!D161)*100</f>
        <v>58.333333333333336</v>
      </c>
      <c r="I166" s="4">
        <f>(D166/'Births_&amp;_Birth_Rate_by_Residenc'!F161)*100</f>
        <v>85.714285714285708</v>
      </c>
      <c r="J166" s="4">
        <f>(E166/'Births_&amp;_Birth_Rate_by_Residenc'!H161)*100</f>
        <v>66.666666666666657</v>
      </c>
      <c r="K166" s="2">
        <f>'unwed all ages races ethnicity'!AP161</f>
        <v>788</v>
      </c>
      <c r="L166" s="4">
        <f>(K166/'Births_&amp;_Birth_Rate_by_Residenc'!C161)*100</f>
        <v>55.807365439093481</v>
      </c>
      <c r="M166" s="4">
        <f>('unwed all ages white'!AP161/'Births_&amp;_Birth_Rate_by_Residenc'!E161)*100</f>
        <v>39.572864321608044</v>
      </c>
      <c r="N166" s="4">
        <f>('unwed all ages black'!AP161/'Births_&amp;_Birth_Rate_by_Residenc'!G161)*100</f>
        <v>80.858676207513412</v>
      </c>
      <c r="O166" s="4">
        <f>('unwed all ages hispanic'!AP161/'Births_&amp;_Birth_Rate_by_Residenc'!I161)*100</f>
        <v>59.523809523809526</v>
      </c>
      <c r="P166" s="6">
        <f>'unwed teen births'!B161</f>
        <v>19</v>
      </c>
      <c r="Q166" s="6">
        <f>'unwed teen births'!C161</f>
        <v>12</v>
      </c>
      <c r="R166" s="6">
        <f>'unwed teen births'!D161</f>
        <v>7</v>
      </c>
      <c r="S166" s="6">
        <f>'unwed teen births'!E161</f>
        <v>0</v>
      </c>
      <c r="T166" s="4">
        <f>(P166/'Births_&amp;_Birth_Rate_by_Residenc'!K161)*100</f>
        <v>100</v>
      </c>
      <c r="U166" s="4">
        <f>(P166/'Births_&amp;_Birth_Rate_by_Residenc'!B161)*100</f>
        <v>15.702479338842975</v>
      </c>
      <c r="V166" s="4">
        <f t="shared" si="9"/>
        <v>22.891566265060241</v>
      </c>
    </row>
    <row r="167" spans="1:22">
      <c r="A167" t="s">
        <v>159</v>
      </c>
      <c r="B167">
        <f>'unwed all ages races ethnicity'!AL162</f>
        <v>160</v>
      </c>
      <c r="C167">
        <f>'unwed all ages white'!AL162</f>
        <v>63</v>
      </c>
      <c r="D167">
        <f>'unwed all ages black'!AL162</f>
        <v>92</v>
      </c>
      <c r="E167">
        <f>'unwed all ages hispanic'!AL162</f>
        <v>3</v>
      </c>
      <c r="F167" s="4">
        <f>(B167/'Births_&amp;_Birth_Rate_by_Residenc'!B162)*100</f>
        <v>59.701492537313428</v>
      </c>
      <c r="G167">
        <f t="shared" si="8"/>
        <v>125</v>
      </c>
      <c r="H167" s="4">
        <f>(C167/'Births_&amp;_Birth_Rate_by_Residenc'!D162)*100</f>
        <v>40.645161290322577</v>
      </c>
      <c r="I167" s="4">
        <f>(D167/'Births_&amp;_Birth_Rate_by_Residenc'!F162)*100</f>
        <v>85.18518518518519</v>
      </c>
      <c r="J167" s="4">
        <f>(E167/'Births_&amp;_Birth_Rate_by_Residenc'!H162)*100</f>
        <v>100</v>
      </c>
      <c r="K167" s="2">
        <f>'unwed all ages races ethnicity'!AP162</f>
        <v>1513</v>
      </c>
      <c r="L167" s="4">
        <f>(K167/'Births_&amp;_Birth_Rate_by_Residenc'!C162)*100</f>
        <v>54.898403483309146</v>
      </c>
      <c r="M167" s="4">
        <f>('unwed all ages white'!AP162/'Births_&amp;_Birth_Rate_by_Residenc'!E162)*100</f>
        <v>38.040865384615387</v>
      </c>
      <c r="N167" s="4">
        <f>('unwed all ages black'!AP162/'Births_&amp;_Birth_Rate_by_Residenc'!G162)*100</f>
        <v>84.845463609172484</v>
      </c>
      <c r="O167" s="4">
        <f>('unwed all ages hispanic'!AP162/'Births_&amp;_Birth_Rate_by_Residenc'!I162)*100</f>
        <v>51.063829787234042</v>
      </c>
      <c r="P167" s="6">
        <f>'unwed teen births'!B162</f>
        <v>34</v>
      </c>
      <c r="Q167" s="6">
        <f>'unwed teen births'!C162</f>
        <v>15</v>
      </c>
      <c r="R167" s="6">
        <f>'unwed teen births'!D162</f>
        <v>17</v>
      </c>
      <c r="S167" s="6">
        <f>'unwed teen births'!E162</f>
        <v>1</v>
      </c>
      <c r="T167" s="4">
        <f>(P167/'Births_&amp;_Birth_Rate_by_Residenc'!K162)*100</f>
        <v>87.179487179487182</v>
      </c>
      <c r="U167" s="4">
        <f>(P167/'Births_&amp;_Birth_Rate_by_Residenc'!B162)*100</f>
        <v>12.686567164179104</v>
      </c>
      <c r="V167" s="4">
        <f t="shared" si="9"/>
        <v>21.25</v>
      </c>
    </row>
    <row r="168" spans="1:22">
      <c r="A168" t="s">
        <v>160</v>
      </c>
      <c r="B168">
        <f>'unwed all ages races ethnicity'!AL163</f>
        <v>58774</v>
      </c>
      <c r="C168">
        <f>'unwed all ages white'!AL163</f>
        <v>20313</v>
      </c>
      <c r="D168">
        <f>'unwed all ages black'!AL163</f>
        <v>31365</v>
      </c>
      <c r="E168">
        <f>'unwed all ages hispanic'!AL163</f>
        <v>8667</v>
      </c>
      <c r="F168" s="4">
        <f>(B168/'Births_&amp;_Birth_Rate_by_Residenc'!B163)*100</f>
        <v>44.942497094268063</v>
      </c>
      <c r="G168" s="4"/>
      <c r="H168" s="4">
        <f>(C168/'Births_&amp;_Birth_Rate_by_Residenc'!D163)*100</f>
        <v>30.048816568047336</v>
      </c>
      <c r="I168" s="4">
        <f>(D168/'Births_&amp;_Birth_Rate_by_Residenc'!F163)*100</f>
        <v>70.724722648146482</v>
      </c>
      <c r="J168" s="4">
        <f>(E168/'Births_&amp;_Birth_Rate_by_Residenc'!H163)*100</f>
        <v>50.439387766978996</v>
      </c>
      <c r="K168" s="2">
        <f>'unwed all ages races ethnicity'!AP163</f>
        <v>610015</v>
      </c>
      <c r="L168" s="4">
        <f>(K168/'Births_&amp;_Birth_Rate_by_Residenc'!C163)*100</f>
        <v>43.854515861644558</v>
      </c>
      <c r="M168" s="4">
        <f>('unwed all ages white'!AP163/'Births_&amp;_Birth_Rate_by_Residenc'!E163)*100</f>
        <v>29.267238751887948</v>
      </c>
      <c r="N168" s="4">
        <f>('unwed all ages black'!AP163/'Births_&amp;_Birth_Rate_by_Residenc'!G163)*100</f>
        <v>70.231155164241827</v>
      </c>
      <c r="O168" s="4">
        <f>('unwed all ages hispanic'!AP163/'Births_&amp;_Birth_Rate_by_Residenc'!I163)*100</f>
        <v>50.276902669540704</v>
      </c>
      <c r="P168" s="6">
        <f>'unwed teen births'!B163</f>
        <v>8567</v>
      </c>
      <c r="Q168" s="6">
        <f>'unwed teen births'!C163</f>
        <v>3548</v>
      </c>
      <c r="R168" s="6">
        <f>'unwed teen births'!D163</f>
        <v>4019</v>
      </c>
      <c r="S168" s="6">
        <f>'unwed teen births'!E163</f>
        <v>1286</v>
      </c>
      <c r="T168" s="4">
        <f>(P168/'Births_&amp;_Birth_Rate_by_Residenc'!K163)*100</f>
        <v>87.993015612161045</v>
      </c>
      <c r="U168" s="4">
        <f>(P168/'Births_&amp;_Birth_Rate_by_Residenc'!B163)*100</f>
        <v>6.5508961889031632</v>
      </c>
      <c r="V168" s="4">
        <f t="shared" si="9"/>
        <v>14.576173137782011</v>
      </c>
    </row>
  </sheetData>
  <mergeCells count="13">
    <mergeCell ref="B5:O5"/>
    <mergeCell ref="T6:V6"/>
    <mergeCell ref="T7:T8"/>
    <mergeCell ref="U7:U8"/>
    <mergeCell ref="V7:V8"/>
    <mergeCell ref="B7:E7"/>
    <mergeCell ref="F7:J7"/>
    <mergeCell ref="B6:J6"/>
    <mergeCell ref="K7:K8"/>
    <mergeCell ref="L7:O7"/>
    <mergeCell ref="P7:S7"/>
    <mergeCell ref="K6:O6"/>
    <mergeCell ref="P5:V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4"/>
  <sheetViews>
    <sheetView topLeftCell="A112" zoomScale="55" zoomScaleNormal="55" workbookViewId="0">
      <selection activeCell="AV1" sqref="AV1:CN1048576"/>
    </sheetView>
  </sheetViews>
  <sheetFormatPr defaultColWidth="10.796875" defaultRowHeight="15.6"/>
  <cols>
    <col min="1" max="37" width="10.796875" style="6"/>
    <col min="38" max="38" width="10.796875" style="21"/>
    <col min="39" max="41" width="10.796875" style="6"/>
    <col min="42" max="42" width="10.796875" style="23"/>
    <col min="43" max="16384" width="10.796875" style="6"/>
  </cols>
  <sheetData>
    <row r="1" spans="1:45">
      <c r="A1" s="6" t="s">
        <v>167</v>
      </c>
      <c r="F1" s="18" t="s">
        <v>361</v>
      </c>
      <c r="G1" s="20" t="s">
        <v>372</v>
      </c>
    </row>
    <row r="2" spans="1:45">
      <c r="B2" s="6">
        <v>2005</v>
      </c>
      <c r="F2" s="6">
        <v>2006</v>
      </c>
      <c r="J2" s="6">
        <v>2007</v>
      </c>
      <c r="N2" s="6">
        <v>2008</v>
      </c>
      <c r="R2" s="6">
        <v>2009</v>
      </c>
      <c r="V2" s="6">
        <v>2010</v>
      </c>
      <c r="Z2" s="6">
        <v>2011</v>
      </c>
      <c r="AD2" s="6">
        <v>2012</v>
      </c>
      <c r="AH2" s="6">
        <v>2013</v>
      </c>
      <c r="AL2" s="21">
        <v>2014</v>
      </c>
      <c r="AP2" s="23" t="s">
        <v>168</v>
      </c>
    </row>
    <row r="3" spans="1:45">
      <c r="B3" s="6" t="s">
        <v>169</v>
      </c>
      <c r="C3" s="6" t="s">
        <v>170</v>
      </c>
      <c r="D3" s="6" t="s">
        <v>171</v>
      </c>
      <c r="E3" s="6" t="s">
        <v>172</v>
      </c>
      <c r="F3" s="6" t="s">
        <v>169</v>
      </c>
      <c r="G3" s="6" t="s">
        <v>170</v>
      </c>
      <c r="H3" s="6" t="s">
        <v>171</v>
      </c>
      <c r="I3" s="6" t="s">
        <v>172</v>
      </c>
      <c r="J3" s="6" t="s">
        <v>169</v>
      </c>
      <c r="K3" s="6" t="s">
        <v>170</v>
      </c>
      <c r="L3" s="6" t="s">
        <v>171</v>
      </c>
      <c r="M3" s="6" t="s">
        <v>172</v>
      </c>
      <c r="N3" s="6" t="s">
        <v>169</v>
      </c>
      <c r="O3" s="6" t="s">
        <v>170</v>
      </c>
      <c r="P3" s="6" t="s">
        <v>171</v>
      </c>
      <c r="Q3" s="6" t="s">
        <v>172</v>
      </c>
      <c r="R3" s="6" t="s">
        <v>169</v>
      </c>
      <c r="S3" s="6" t="s">
        <v>170</v>
      </c>
      <c r="T3" s="6" t="s">
        <v>171</v>
      </c>
      <c r="U3" s="6" t="s">
        <v>172</v>
      </c>
      <c r="V3" s="6" t="s">
        <v>169</v>
      </c>
      <c r="W3" s="6" t="s">
        <v>170</v>
      </c>
      <c r="X3" s="6" t="s">
        <v>171</v>
      </c>
      <c r="Y3" s="6" t="s">
        <v>172</v>
      </c>
      <c r="Z3" s="6" t="s">
        <v>169</v>
      </c>
      <c r="AA3" s="6" t="s">
        <v>170</v>
      </c>
      <c r="AB3" s="6" t="s">
        <v>171</v>
      </c>
      <c r="AC3" s="6" t="s">
        <v>172</v>
      </c>
      <c r="AD3" s="6" t="s">
        <v>169</v>
      </c>
      <c r="AE3" s="6" t="s">
        <v>170</v>
      </c>
      <c r="AF3" s="6" t="s">
        <v>171</v>
      </c>
      <c r="AG3" s="6" t="s">
        <v>172</v>
      </c>
      <c r="AH3" s="6" t="s">
        <v>169</v>
      </c>
      <c r="AI3" s="6" t="s">
        <v>170</v>
      </c>
      <c r="AJ3" s="6" t="s">
        <v>171</v>
      </c>
      <c r="AK3" s="6" t="s">
        <v>172</v>
      </c>
      <c r="AL3" s="21" t="s">
        <v>169</v>
      </c>
      <c r="AM3" s="6" t="s">
        <v>170</v>
      </c>
      <c r="AN3" s="6" t="s">
        <v>171</v>
      </c>
      <c r="AO3" s="6" t="s">
        <v>172</v>
      </c>
      <c r="AP3" s="23" t="s">
        <v>169</v>
      </c>
      <c r="AQ3" s="6" t="s">
        <v>170</v>
      </c>
      <c r="AR3" s="6" t="s">
        <v>171</v>
      </c>
      <c r="AS3" s="6" t="s">
        <v>172</v>
      </c>
    </row>
    <row r="4" spans="1:45">
      <c r="A4" s="6" t="s">
        <v>173</v>
      </c>
      <c r="B4" s="6">
        <v>120</v>
      </c>
      <c r="C4" s="6">
        <v>41.8</v>
      </c>
      <c r="D4" s="6">
        <v>0.2</v>
      </c>
      <c r="E4" s="6">
        <v>0.2</v>
      </c>
      <c r="F4" s="6">
        <v>132</v>
      </c>
      <c r="G4" s="6">
        <v>47.1</v>
      </c>
      <c r="H4" s="6">
        <v>0.2</v>
      </c>
      <c r="I4" s="6">
        <v>0.2</v>
      </c>
      <c r="J4" s="6">
        <v>124</v>
      </c>
      <c r="K4" s="6">
        <v>42.5</v>
      </c>
      <c r="L4" s="6">
        <v>0.2</v>
      </c>
      <c r="M4" s="6">
        <v>0.2</v>
      </c>
      <c r="N4" s="6">
        <v>117</v>
      </c>
      <c r="O4" s="6">
        <v>43.3</v>
      </c>
      <c r="P4" s="6">
        <v>0.2</v>
      </c>
      <c r="Q4" s="6">
        <v>0.2</v>
      </c>
      <c r="R4" s="6">
        <v>121</v>
      </c>
      <c r="S4" s="6">
        <v>45.8</v>
      </c>
      <c r="T4" s="6">
        <v>0.2</v>
      </c>
      <c r="U4" s="6">
        <v>0.2</v>
      </c>
      <c r="V4" s="6">
        <v>142</v>
      </c>
      <c r="W4" s="6">
        <v>54.2</v>
      </c>
      <c r="X4" s="6">
        <v>0.2</v>
      </c>
      <c r="Y4" s="6">
        <v>0.2</v>
      </c>
      <c r="Z4" s="6">
        <v>138</v>
      </c>
      <c r="AA4" s="6">
        <v>50.5</v>
      </c>
      <c r="AB4" s="6">
        <v>0.2</v>
      </c>
      <c r="AC4" s="6">
        <v>0.2</v>
      </c>
      <c r="AD4" s="6">
        <v>143</v>
      </c>
      <c r="AE4" s="6">
        <v>53.4</v>
      </c>
      <c r="AF4" s="6">
        <v>0.2</v>
      </c>
      <c r="AG4" s="6">
        <v>0.2</v>
      </c>
      <c r="AH4" s="6">
        <v>129</v>
      </c>
      <c r="AI4" s="6">
        <v>50.6</v>
      </c>
      <c r="AJ4" s="6">
        <v>0.2</v>
      </c>
      <c r="AK4" s="6">
        <v>0.2</v>
      </c>
      <c r="AL4" s="21">
        <v>115</v>
      </c>
      <c r="AM4" s="6">
        <v>47.3</v>
      </c>
      <c r="AN4" s="6">
        <v>0.2</v>
      </c>
      <c r="AO4" s="6">
        <v>0.2</v>
      </c>
      <c r="AP4" s="24">
        <v>1281</v>
      </c>
      <c r="AQ4" s="6">
        <v>47.6</v>
      </c>
      <c r="AR4" s="6">
        <v>0.2</v>
      </c>
      <c r="AS4" s="6">
        <v>0.2</v>
      </c>
    </row>
    <row r="5" spans="1:45">
      <c r="A5" s="6" t="s">
        <v>174</v>
      </c>
      <c r="B5" s="6">
        <v>77</v>
      </c>
      <c r="C5" s="6">
        <v>45.6</v>
      </c>
      <c r="D5" s="6">
        <v>0.1</v>
      </c>
      <c r="E5" s="6">
        <v>0.1</v>
      </c>
      <c r="F5" s="6">
        <v>73</v>
      </c>
      <c r="G5" s="6">
        <v>47.7</v>
      </c>
      <c r="H5" s="6">
        <v>0.1</v>
      </c>
      <c r="I5" s="6">
        <v>0.1</v>
      </c>
      <c r="J5" s="6">
        <v>75</v>
      </c>
      <c r="K5" s="6">
        <v>51.4</v>
      </c>
      <c r="L5" s="6">
        <v>0.1</v>
      </c>
      <c r="M5" s="6">
        <v>0.1</v>
      </c>
      <c r="N5" s="6">
        <v>85</v>
      </c>
      <c r="O5" s="6">
        <v>51.8</v>
      </c>
      <c r="P5" s="6">
        <v>0.1</v>
      </c>
      <c r="Q5" s="6">
        <v>0.1</v>
      </c>
      <c r="R5" s="6">
        <v>63</v>
      </c>
      <c r="S5" s="6">
        <v>49.2</v>
      </c>
      <c r="T5" s="6">
        <v>0.1</v>
      </c>
      <c r="U5" s="6">
        <v>0.1</v>
      </c>
      <c r="V5" s="6">
        <v>60</v>
      </c>
      <c r="W5" s="6">
        <v>44.4</v>
      </c>
      <c r="X5" s="6">
        <v>0.1</v>
      </c>
      <c r="Y5" s="6">
        <v>0.1</v>
      </c>
      <c r="Z5" s="6">
        <v>74</v>
      </c>
      <c r="AA5" s="6">
        <v>58.7</v>
      </c>
      <c r="AB5" s="6">
        <v>0.1</v>
      </c>
      <c r="AC5" s="6">
        <v>0.1</v>
      </c>
      <c r="AD5" s="6">
        <v>56</v>
      </c>
      <c r="AE5" s="6">
        <v>51.4</v>
      </c>
      <c r="AF5" s="6">
        <v>0.1</v>
      </c>
      <c r="AG5" s="6">
        <v>0.1</v>
      </c>
      <c r="AH5" s="6">
        <v>74</v>
      </c>
      <c r="AI5" s="6">
        <v>55.2</v>
      </c>
      <c r="AJ5" s="6">
        <v>0.1</v>
      </c>
      <c r="AK5" s="6">
        <v>0.1</v>
      </c>
      <c r="AL5" s="21">
        <v>71</v>
      </c>
      <c r="AM5" s="6">
        <v>55.5</v>
      </c>
      <c r="AN5" s="6">
        <v>0.1</v>
      </c>
      <c r="AO5" s="6">
        <v>0.1</v>
      </c>
      <c r="AP5" s="23">
        <v>708</v>
      </c>
      <c r="AQ5" s="6">
        <v>50.9</v>
      </c>
      <c r="AR5" s="6">
        <v>0.1</v>
      </c>
      <c r="AS5" s="6">
        <v>0.1</v>
      </c>
    </row>
    <row r="6" spans="1:45">
      <c r="A6" s="6" t="s">
        <v>175</v>
      </c>
      <c r="B6" s="6">
        <v>71</v>
      </c>
      <c r="C6" s="6">
        <v>42</v>
      </c>
      <c r="D6" s="6">
        <v>0.1</v>
      </c>
      <c r="E6" s="6">
        <v>0.1</v>
      </c>
      <c r="F6" s="6">
        <v>71</v>
      </c>
      <c r="G6" s="6">
        <v>41.5</v>
      </c>
      <c r="H6" s="6">
        <v>0.1</v>
      </c>
      <c r="I6" s="6">
        <v>0.1</v>
      </c>
      <c r="J6" s="6">
        <v>95</v>
      </c>
      <c r="K6" s="6">
        <v>51.6</v>
      </c>
      <c r="L6" s="6">
        <v>0.1</v>
      </c>
      <c r="M6" s="6">
        <v>0.1</v>
      </c>
      <c r="N6" s="6">
        <v>86</v>
      </c>
      <c r="O6" s="6">
        <v>55.8</v>
      </c>
      <c r="P6" s="6">
        <v>0.1</v>
      </c>
      <c r="Q6" s="6">
        <v>0.1</v>
      </c>
      <c r="R6" s="6">
        <v>88</v>
      </c>
      <c r="S6" s="6">
        <v>54</v>
      </c>
      <c r="T6" s="6">
        <v>0.1</v>
      </c>
      <c r="U6" s="6">
        <v>0.1</v>
      </c>
      <c r="V6" s="6">
        <v>73</v>
      </c>
      <c r="W6" s="6">
        <v>48.7</v>
      </c>
      <c r="X6" s="6">
        <v>0.1</v>
      </c>
      <c r="Y6" s="6">
        <v>0.1</v>
      </c>
      <c r="Z6" s="6">
        <v>74</v>
      </c>
      <c r="AA6" s="6">
        <v>49.7</v>
      </c>
      <c r="AB6" s="6">
        <v>0.1</v>
      </c>
      <c r="AC6" s="6">
        <v>0.1</v>
      </c>
      <c r="AD6" s="6">
        <v>85</v>
      </c>
      <c r="AE6" s="6">
        <v>52.8</v>
      </c>
      <c r="AF6" s="6">
        <v>0.1</v>
      </c>
      <c r="AG6" s="6">
        <v>0.1</v>
      </c>
      <c r="AH6" s="6">
        <v>74</v>
      </c>
      <c r="AI6" s="6">
        <v>52.1</v>
      </c>
      <c r="AJ6" s="6">
        <v>0.1</v>
      </c>
      <c r="AK6" s="6">
        <v>0.1</v>
      </c>
      <c r="AL6" s="21">
        <v>86</v>
      </c>
      <c r="AM6" s="6">
        <v>59.3</v>
      </c>
      <c r="AN6" s="6">
        <v>0.1</v>
      </c>
      <c r="AO6" s="6">
        <v>0.1</v>
      </c>
      <c r="AP6" s="23">
        <v>803</v>
      </c>
      <c r="AQ6" s="6">
        <v>50.6</v>
      </c>
      <c r="AR6" s="6">
        <v>0.1</v>
      </c>
      <c r="AS6" s="6">
        <v>0.1</v>
      </c>
    </row>
    <row r="7" spans="1:45">
      <c r="A7" s="6" t="s">
        <v>176</v>
      </c>
      <c r="B7" s="6">
        <v>16</v>
      </c>
      <c r="C7" s="6">
        <v>59.3</v>
      </c>
      <c r="D7" s="6">
        <v>0</v>
      </c>
      <c r="E7" s="6">
        <v>0</v>
      </c>
      <c r="F7" s="6">
        <v>24</v>
      </c>
      <c r="G7" s="6">
        <v>61.5</v>
      </c>
      <c r="H7" s="6">
        <v>0</v>
      </c>
      <c r="I7" s="6">
        <v>0</v>
      </c>
      <c r="J7" s="6">
        <v>22</v>
      </c>
      <c r="K7" s="6">
        <v>66.7</v>
      </c>
      <c r="L7" s="6">
        <v>0</v>
      </c>
      <c r="M7" s="6">
        <v>0</v>
      </c>
      <c r="N7" s="6">
        <v>22</v>
      </c>
      <c r="O7" s="6">
        <v>73.3</v>
      </c>
      <c r="P7" s="6">
        <v>0</v>
      </c>
      <c r="Q7" s="6">
        <v>0</v>
      </c>
      <c r="R7" s="6">
        <v>25</v>
      </c>
      <c r="S7" s="6">
        <v>75.8</v>
      </c>
      <c r="T7" s="6">
        <v>0</v>
      </c>
      <c r="U7" s="6">
        <v>0</v>
      </c>
      <c r="V7" s="6">
        <v>20</v>
      </c>
      <c r="W7" s="6">
        <v>58.8</v>
      </c>
      <c r="X7" s="6">
        <v>0</v>
      </c>
      <c r="Y7" s="6">
        <v>0</v>
      </c>
      <c r="Z7" s="6">
        <v>21</v>
      </c>
      <c r="AA7" s="6">
        <v>61.8</v>
      </c>
      <c r="AB7" s="6">
        <v>0</v>
      </c>
      <c r="AC7" s="6">
        <v>0</v>
      </c>
      <c r="AD7" s="6">
        <v>17</v>
      </c>
      <c r="AE7" s="6">
        <v>51.5</v>
      </c>
      <c r="AF7" s="6">
        <v>0</v>
      </c>
      <c r="AG7" s="6">
        <v>0</v>
      </c>
      <c r="AH7" s="6">
        <v>17</v>
      </c>
      <c r="AI7" s="6">
        <v>58.6</v>
      </c>
      <c r="AJ7" s="6">
        <v>0</v>
      </c>
      <c r="AK7" s="6">
        <v>0</v>
      </c>
      <c r="AL7" s="21">
        <v>23</v>
      </c>
      <c r="AM7" s="6">
        <v>57.5</v>
      </c>
      <c r="AN7" s="6">
        <v>0</v>
      </c>
      <c r="AO7" s="6">
        <v>0</v>
      </c>
      <c r="AP7" s="23">
        <v>207</v>
      </c>
      <c r="AQ7" s="6">
        <v>62.3</v>
      </c>
      <c r="AR7" s="6">
        <v>0</v>
      </c>
      <c r="AS7" s="6">
        <v>0</v>
      </c>
    </row>
    <row r="8" spans="1:45">
      <c r="A8" s="6" t="s">
        <v>177</v>
      </c>
      <c r="B8" s="6">
        <v>329</v>
      </c>
      <c r="C8" s="6">
        <v>57.6</v>
      </c>
      <c r="D8" s="6">
        <v>0.6</v>
      </c>
      <c r="E8" s="6">
        <v>0.4</v>
      </c>
      <c r="F8" s="6">
        <v>338</v>
      </c>
      <c r="G8" s="6">
        <v>58.5</v>
      </c>
      <c r="H8" s="6">
        <v>0.5</v>
      </c>
      <c r="I8" s="6">
        <v>0.4</v>
      </c>
      <c r="J8" s="6">
        <v>351</v>
      </c>
      <c r="K8" s="6">
        <v>60.9</v>
      </c>
      <c r="L8" s="6">
        <v>0.5</v>
      </c>
      <c r="M8" s="6">
        <v>0.4</v>
      </c>
      <c r="N8" s="6">
        <v>317</v>
      </c>
      <c r="O8" s="6">
        <v>57</v>
      </c>
      <c r="P8" s="6">
        <v>0.5</v>
      </c>
      <c r="Q8" s="6">
        <v>0.4</v>
      </c>
      <c r="R8" s="6">
        <v>329</v>
      </c>
      <c r="S8" s="6">
        <v>60.1</v>
      </c>
      <c r="T8" s="6">
        <v>0.5</v>
      </c>
      <c r="U8" s="6">
        <v>0.4</v>
      </c>
      <c r="V8" s="6">
        <v>306</v>
      </c>
      <c r="W8" s="6">
        <v>62.1</v>
      </c>
      <c r="X8" s="6">
        <v>0.5</v>
      </c>
      <c r="Y8" s="6">
        <v>0.4</v>
      </c>
      <c r="Z8" s="6">
        <v>302</v>
      </c>
      <c r="AA8" s="6">
        <v>62.8</v>
      </c>
      <c r="AB8" s="6">
        <v>0.5</v>
      </c>
      <c r="AC8" s="6">
        <v>0.4</v>
      </c>
      <c r="AD8" s="6">
        <v>288</v>
      </c>
      <c r="AE8" s="6">
        <v>61.1</v>
      </c>
      <c r="AF8" s="6">
        <v>0.5</v>
      </c>
      <c r="AG8" s="6">
        <v>0.4</v>
      </c>
      <c r="AH8" s="6">
        <v>282</v>
      </c>
      <c r="AI8" s="6">
        <v>60.9</v>
      </c>
      <c r="AJ8" s="6">
        <v>0.5</v>
      </c>
      <c r="AK8" s="6">
        <v>0.4</v>
      </c>
      <c r="AL8" s="21">
        <v>284</v>
      </c>
      <c r="AM8" s="6">
        <v>64</v>
      </c>
      <c r="AN8" s="6">
        <v>0.5</v>
      </c>
      <c r="AO8" s="6">
        <v>0.3</v>
      </c>
      <c r="AP8" s="24">
        <v>3126</v>
      </c>
      <c r="AQ8" s="6">
        <v>60.3</v>
      </c>
      <c r="AR8" s="6">
        <v>0.5</v>
      </c>
      <c r="AS8" s="6">
        <v>0.4</v>
      </c>
    </row>
    <row r="9" spans="1:45">
      <c r="A9" s="6" t="s">
        <v>178</v>
      </c>
      <c r="B9" s="6">
        <v>59</v>
      </c>
      <c r="C9" s="6">
        <v>27.7</v>
      </c>
      <c r="D9" s="6">
        <v>0.1</v>
      </c>
      <c r="E9" s="6">
        <v>0.2</v>
      </c>
      <c r="F9" s="6">
        <v>92</v>
      </c>
      <c r="G9" s="6">
        <v>37.700000000000003</v>
      </c>
      <c r="H9" s="6">
        <v>0.1</v>
      </c>
      <c r="I9" s="6">
        <v>0.2</v>
      </c>
      <c r="J9" s="6">
        <v>61</v>
      </c>
      <c r="K9" s="6">
        <v>30</v>
      </c>
      <c r="L9" s="6">
        <v>0.1</v>
      </c>
      <c r="M9" s="6">
        <v>0.1</v>
      </c>
      <c r="N9" s="6">
        <v>70</v>
      </c>
      <c r="O9" s="6">
        <v>33.700000000000003</v>
      </c>
      <c r="P9" s="6">
        <v>0.1</v>
      </c>
      <c r="Q9" s="6">
        <v>0.1</v>
      </c>
      <c r="R9" s="6">
        <v>64</v>
      </c>
      <c r="S9" s="6">
        <v>30.8</v>
      </c>
      <c r="T9" s="6">
        <v>0.1</v>
      </c>
      <c r="U9" s="6">
        <v>0.1</v>
      </c>
      <c r="V9" s="6">
        <v>59</v>
      </c>
      <c r="W9" s="6">
        <v>34.299999999999997</v>
      </c>
      <c r="X9" s="6">
        <v>0.1</v>
      </c>
      <c r="Y9" s="6">
        <v>0.1</v>
      </c>
      <c r="Z9" s="6">
        <v>65</v>
      </c>
      <c r="AA9" s="6">
        <v>33.299999999999997</v>
      </c>
      <c r="AB9" s="6">
        <v>0.1</v>
      </c>
      <c r="AC9" s="6">
        <v>0.1</v>
      </c>
      <c r="AD9" s="6">
        <v>48</v>
      </c>
      <c r="AE9" s="6">
        <v>29.6</v>
      </c>
      <c r="AF9" s="6">
        <v>0.1</v>
      </c>
      <c r="AG9" s="6">
        <v>0.1</v>
      </c>
      <c r="AH9" s="6">
        <v>83</v>
      </c>
      <c r="AI9" s="6">
        <v>42.8</v>
      </c>
      <c r="AJ9" s="6">
        <v>0.1</v>
      </c>
      <c r="AK9" s="6">
        <v>0.2</v>
      </c>
      <c r="AL9" s="21">
        <v>69</v>
      </c>
      <c r="AM9" s="6">
        <v>33.299999999999997</v>
      </c>
      <c r="AN9" s="6">
        <v>0.1</v>
      </c>
      <c r="AO9" s="6">
        <v>0.2</v>
      </c>
      <c r="AP9" s="23">
        <v>670</v>
      </c>
      <c r="AQ9" s="6">
        <v>33.4</v>
      </c>
      <c r="AR9" s="6">
        <v>0.1</v>
      </c>
      <c r="AS9" s="6">
        <v>0.1</v>
      </c>
    </row>
    <row r="10" spans="1:45">
      <c r="A10" s="6" t="s">
        <v>179</v>
      </c>
      <c r="B10" s="6">
        <v>327</v>
      </c>
      <c r="C10" s="6">
        <v>29.1</v>
      </c>
      <c r="D10" s="6">
        <v>0.6</v>
      </c>
      <c r="E10" s="6">
        <v>0.8</v>
      </c>
      <c r="F10" s="6">
        <v>351</v>
      </c>
      <c r="G10" s="6">
        <v>31.2</v>
      </c>
      <c r="H10" s="6">
        <v>0.6</v>
      </c>
      <c r="I10" s="6">
        <v>0.8</v>
      </c>
      <c r="J10" s="6">
        <v>417</v>
      </c>
      <c r="K10" s="6">
        <v>33.799999999999997</v>
      </c>
      <c r="L10" s="6">
        <v>0.6</v>
      </c>
      <c r="M10" s="6">
        <v>0.8</v>
      </c>
      <c r="N10" s="6">
        <v>398</v>
      </c>
      <c r="O10" s="6">
        <v>33.5</v>
      </c>
      <c r="P10" s="6">
        <v>0.6</v>
      </c>
      <c r="Q10" s="6">
        <v>0.8</v>
      </c>
      <c r="R10" s="6">
        <v>349</v>
      </c>
      <c r="S10" s="6">
        <v>32.4</v>
      </c>
      <c r="T10" s="6">
        <v>0.5</v>
      </c>
      <c r="U10" s="6">
        <v>0.8</v>
      </c>
      <c r="V10" s="6">
        <v>369</v>
      </c>
      <c r="W10" s="6">
        <v>35.5</v>
      </c>
      <c r="X10" s="6">
        <v>0.6</v>
      </c>
      <c r="Y10" s="6">
        <v>0.8</v>
      </c>
      <c r="Z10" s="6">
        <v>346</v>
      </c>
      <c r="AA10" s="6">
        <v>32</v>
      </c>
      <c r="AB10" s="6">
        <v>0.6</v>
      </c>
      <c r="AC10" s="6">
        <v>0.8</v>
      </c>
      <c r="AD10" s="6">
        <v>372</v>
      </c>
      <c r="AE10" s="6">
        <v>33.9</v>
      </c>
      <c r="AF10" s="6">
        <v>0.6</v>
      </c>
      <c r="AG10" s="6">
        <v>0.8</v>
      </c>
      <c r="AH10" s="6">
        <v>366</v>
      </c>
      <c r="AI10" s="6">
        <v>37</v>
      </c>
      <c r="AJ10" s="6">
        <v>0.6</v>
      </c>
      <c r="AK10" s="6">
        <v>0.8</v>
      </c>
      <c r="AL10" s="21">
        <v>372</v>
      </c>
      <c r="AM10" s="6">
        <v>36.9</v>
      </c>
      <c r="AN10" s="6">
        <v>0.6</v>
      </c>
      <c r="AO10" s="6">
        <v>0.8</v>
      </c>
      <c r="AP10" s="24">
        <v>3667</v>
      </c>
      <c r="AQ10" s="6">
        <v>33.5</v>
      </c>
      <c r="AR10" s="6">
        <v>0.6</v>
      </c>
      <c r="AS10" s="6">
        <v>0.8</v>
      </c>
    </row>
    <row r="11" spans="1:45">
      <c r="A11" s="6" t="s">
        <v>180</v>
      </c>
      <c r="B11" s="6">
        <v>464</v>
      </c>
      <c r="C11" s="6">
        <v>31.8</v>
      </c>
      <c r="D11" s="6">
        <v>0.8</v>
      </c>
      <c r="E11" s="6">
        <v>1</v>
      </c>
      <c r="F11" s="6">
        <v>554</v>
      </c>
      <c r="G11" s="6">
        <v>37.299999999999997</v>
      </c>
      <c r="H11" s="6">
        <v>0.9</v>
      </c>
      <c r="I11" s="6">
        <v>1</v>
      </c>
      <c r="J11" s="6">
        <v>589</v>
      </c>
      <c r="K11" s="6">
        <v>38.799999999999997</v>
      </c>
      <c r="L11" s="6">
        <v>0.9</v>
      </c>
      <c r="M11" s="6">
        <v>1</v>
      </c>
      <c r="N11" s="6">
        <v>574</v>
      </c>
      <c r="O11" s="6">
        <v>40.5</v>
      </c>
      <c r="P11" s="6">
        <v>0.9</v>
      </c>
      <c r="Q11" s="6">
        <v>1</v>
      </c>
      <c r="R11" s="6">
        <v>563</v>
      </c>
      <c r="S11" s="6">
        <v>40.4</v>
      </c>
      <c r="T11" s="6">
        <v>0.9</v>
      </c>
      <c r="U11" s="6">
        <v>1</v>
      </c>
      <c r="V11" s="6">
        <v>503</v>
      </c>
      <c r="W11" s="6">
        <v>37.4</v>
      </c>
      <c r="X11" s="6">
        <v>0.8</v>
      </c>
      <c r="Y11" s="6">
        <v>1</v>
      </c>
      <c r="Z11" s="6">
        <v>513</v>
      </c>
      <c r="AA11" s="6">
        <v>40.700000000000003</v>
      </c>
      <c r="AB11" s="6">
        <v>0.9</v>
      </c>
      <c r="AC11" s="6">
        <v>1</v>
      </c>
      <c r="AD11" s="6">
        <v>479</v>
      </c>
      <c r="AE11" s="6">
        <v>39.1</v>
      </c>
      <c r="AF11" s="6">
        <v>0.8</v>
      </c>
      <c r="AG11" s="6">
        <v>0.9</v>
      </c>
      <c r="AH11" s="6">
        <v>527</v>
      </c>
      <c r="AI11" s="6">
        <v>41.5</v>
      </c>
      <c r="AJ11" s="6">
        <v>0.9</v>
      </c>
      <c r="AK11" s="6">
        <v>1</v>
      </c>
      <c r="AL11" s="21">
        <v>567</v>
      </c>
      <c r="AM11" s="6">
        <v>42.2</v>
      </c>
      <c r="AN11" s="6">
        <v>1</v>
      </c>
      <c r="AO11" s="6">
        <v>1</v>
      </c>
      <c r="AP11" s="24">
        <v>5333</v>
      </c>
      <c r="AQ11" s="6">
        <v>38.9</v>
      </c>
      <c r="AR11" s="6">
        <v>0.9</v>
      </c>
      <c r="AS11" s="6">
        <v>1</v>
      </c>
    </row>
    <row r="12" spans="1:45">
      <c r="A12" s="6" t="s">
        <v>181</v>
      </c>
      <c r="B12" s="6">
        <v>191</v>
      </c>
      <c r="C12" s="6">
        <v>56.2</v>
      </c>
      <c r="D12" s="6">
        <v>0.3</v>
      </c>
      <c r="E12" s="6">
        <v>0.2</v>
      </c>
      <c r="F12" s="6">
        <v>201</v>
      </c>
      <c r="G12" s="6">
        <v>61.1</v>
      </c>
      <c r="H12" s="6">
        <v>0.3</v>
      </c>
      <c r="I12" s="6">
        <v>0.2</v>
      </c>
      <c r="J12" s="6">
        <v>210</v>
      </c>
      <c r="K12" s="6">
        <v>59.7</v>
      </c>
      <c r="L12" s="6">
        <v>0.3</v>
      </c>
      <c r="M12" s="6">
        <v>0.2</v>
      </c>
      <c r="N12" s="6">
        <v>165</v>
      </c>
      <c r="O12" s="6">
        <v>56.1</v>
      </c>
      <c r="P12" s="6">
        <v>0.2</v>
      </c>
      <c r="Q12" s="6">
        <v>0.2</v>
      </c>
      <c r="R12" s="6">
        <v>182</v>
      </c>
      <c r="S12" s="6">
        <v>61.5</v>
      </c>
      <c r="T12" s="6">
        <v>0.3</v>
      </c>
      <c r="U12" s="6">
        <v>0.2</v>
      </c>
      <c r="V12" s="6">
        <v>144</v>
      </c>
      <c r="W12" s="6">
        <v>54.1</v>
      </c>
      <c r="X12" s="6">
        <v>0.2</v>
      </c>
      <c r="Y12" s="6">
        <v>0.2</v>
      </c>
      <c r="Z12" s="6">
        <v>143</v>
      </c>
      <c r="AA12" s="6">
        <v>56.3</v>
      </c>
      <c r="AB12" s="6">
        <v>0.2</v>
      </c>
      <c r="AC12" s="6">
        <v>0.2</v>
      </c>
      <c r="AD12" s="6">
        <v>128</v>
      </c>
      <c r="AE12" s="6">
        <v>54</v>
      </c>
      <c r="AF12" s="6">
        <v>0.2</v>
      </c>
      <c r="AG12" s="6">
        <v>0.2</v>
      </c>
      <c r="AH12" s="6">
        <v>107</v>
      </c>
      <c r="AI12" s="6">
        <v>54.6</v>
      </c>
      <c r="AJ12" s="6">
        <v>0.2</v>
      </c>
      <c r="AK12" s="6">
        <v>0.2</v>
      </c>
      <c r="AL12" s="21">
        <v>136</v>
      </c>
      <c r="AM12" s="6">
        <v>56.7</v>
      </c>
      <c r="AN12" s="6">
        <v>0.2</v>
      </c>
      <c r="AO12" s="6">
        <v>0.2</v>
      </c>
      <c r="AP12" s="24">
        <v>1607</v>
      </c>
      <c r="AQ12" s="6">
        <v>57.3</v>
      </c>
      <c r="AR12" s="6">
        <v>0.3</v>
      </c>
      <c r="AS12" s="6">
        <v>0.2</v>
      </c>
    </row>
    <row r="13" spans="1:45">
      <c r="A13" s="6" t="s">
        <v>182</v>
      </c>
      <c r="B13" s="6">
        <v>111</v>
      </c>
      <c r="C13" s="6">
        <v>41.6</v>
      </c>
      <c r="D13" s="6">
        <v>0.2</v>
      </c>
      <c r="E13" s="6">
        <v>0.2</v>
      </c>
      <c r="F13" s="6">
        <v>125</v>
      </c>
      <c r="G13" s="6">
        <v>47.5</v>
      </c>
      <c r="H13" s="6">
        <v>0.2</v>
      </c>
      <c r="I13" s="6">
        <v>0.2</v>
      </c>
      <c r="J13" s="6">
        <v>128</v>
      </c>
      <c r="K13" s="6">
        <v>46.9</v>
      </c>
      <c r="L13" s="6">
        <v>0.2</v>
      </c>
      <c r="M13" s="6">
        <v>0.2</v>
      </c>
      <c r="N13" s="6">
        <v>127</v>
      </c>
      <c r="O13" s="6">
        <v>47.2</v>
      </c>
      <c r="P13" s="6">
        <v>0.2</v>
      </c>
      <c r="Q13" s="6">
        <v>0.2</v>
      </c>
      <c r="R13" s="6">
        <v>99</v>
      </c>
      <c r="S13" s="6">
        <v>47.8</v>
      </c>
      <c r="T13" s="6">
        <v>0.2</v>
      </c>
      <c r="U13" s="6">
        <v>0.1</v>
      </c>
      <c r="V13" s="6">
        <v>103</v>
      </c>
      <c r="W13" s="6">
        <v>43.1</v>
      </c>
      <c r="X13" s="6">
        <v>0.2</v>
      </c>
      <c r="Y13" s="6">
        <v>0.2</v>
      </c>
      <c r="Z13" s="6">
        <v>95</v>
      </c>
      <c r="AA13" s="6">
        <v>44.8</v>
      </c>
      <c r="AB13" s="6">
        <v>0.2</v>
      </c>
      <c r="AC13" s="6">
        <v>0.2</v>
      </c>
      <c r="AD13" s="6">
        <v>98</v>
      </c>
      <c r="AE13" s="6">
        <v>45.4</v>
      </c>
      <c r="AF13" s="6">
        <v>0.2</v>
      </c>
      <c r="AG13" s="6">
        <v>0.2</v>
      </c>
      <c r="AH13" s="6">
        <v>91</v>
      </c>
      <c r="AI13" s="6">
        <v>43.1</v>
      </c>
      <c r="AJ13" s="6">
        <v>0.2</v>
      </c>
      <c r="AK13" s="6">
        <v>0.2</v>
      </c>
      <c r="AL13" s="21">
        <v>135</v>
      </c>
      <c r="AM13" s="6">
        <v>49.6</v>
      </c>
      <c r="AN13" s="6">
        <v>0.2</v>
      </c>
      <c r="AO13" s="6">
        <v>0.2</v>
      </c>
      <c r="AP13" s="24">
        <v>1112</v>
      </c>
      <c r="AQ13" s="6">
        <v>45.8</v>
      </c>
      <c r="AR13" s="6">
        <v>0.2</v>
      </c>
      <c r="AS13" s="6">
        <v>0.2</v>
      </c>
    </row>
    <row r="14" spans="1:45">
      <c r="A14" s="6" t="s">
        <v>183</v>
      </c>
      <c r="B14" s="2">
        <v>1440</v>
      </c>
      <c r="C14" s="6">
        <v>59.4</v>
      </c>
      <c r="D14" s="6">
        <v>2.5</v>
      </c>
      <c r="E14" s="6">
        <v>1.7</v>
      </c>
      <c r="F14" s="2">
        <v>1507</v>
      </c>
      <c r="G14" s="6">
        <v>60.1</v>
      </c>
      <c r="H14" s="6">
        <v>2.4</v>
      </c>
      <c r="I14" s="6">
        <v>1.7</v>
      </c>
      <c r="J14" s="2">
        <v>1488</v>
      </c>
      <c r="K14" s="6">
        <v>61.1</v>
      </c>
      <c r="L14" s="6">
        <v>2.2999999999999998</v>
      </c>
      <c r="M14" s="6">
        <v>1.6</v>
      </c>
      <c r="N14" s="2">
        <v>1595</v>
      </c>
      <c r="O14" s="6">
        <v>63.3</v>
      </c>
      <c r="P14" s="6">
        <v>2.4</v>
      </c>
      <c r="Q14" s="6">
        <v>1.7</v>
      </c>
      <c r="R14" s="2">
        <v>1579</v>
      </c>
      <c r="S14" s="6">
        <v>64.3</v>
      </c>
      <c r="T14" s="6">
        <v>2.5</v>
      </c>
      <c r="U14" s="6">
        <v>1.7</v>
      </c>
      <c r="V14" s="2">
        <v>1512</v>
      </c>
      <c r="W14" s="6">
        <v>64.2</v>
      </c>
      <c r="X14" s="6">
        <v>2.5</v>
      </c>
      <c r="Y14" s="6">
        <v>1.8</v>
      </c>
      <c r="Z14" s="2">
        <v>1485</v>
      </c>
      <c r="AA14" s="6">
        <v>64.400000000000006</v>
      </c>
      <c r="AB14" s="6">
        <v>2.5</v>
      </c>
      <c r="AC14" s="6">
        <v>1.7</v>
      </c>
      <c r="AD14" s="2">
        <v>1439</v>
      </c>
      <c r="AE14" s="6">
        <v>64.599999999999994</v>
      </c>
      <c r="AF14" s="6">
        <v>2.5</v>
      </c>
      <c r="AG14" s="6">
        <v>1.7</v>
      </c>
      <c r="AH14" s="2">
        <v>1420</v>
      </c>
      <c r="AI14" s="6">
        <v>66.099999999999994</v>
      </c>
      <c r="AJ14" s="6">
        <v>2.5</v>
      </c>
      <c r="AK14" s="6">
        <v>1.7</v>
      </c>
      <c r="AL14" s="22">
        <v>1469</v>
      </c>
      <c r="AM14" s="6">
        <v>65.400000000000006</v>
      </c>
      <c r="AN14" s="6">
        <v>2.5</v>
      </c>
      <c r="AO14" s="6">
        <v>1.7</v>
      </c>
      <c r="AP14" s="24">
        <v>14934</v>
      </c>
      <c r="AQ14" s="6">
        <v>63.2</v>
      </c>
      <c r="AR14" s="6">
        <v>2.4</v>
      </c>
      <c r="AS14" s="6">
        <v>1.7</v>
      </c>
    </row>
    <row r="15" spans="1:45">
      <c r="A15" s="6" t="s">
        <v>184</v>
      </c>
      <c r="B15" s="6">
        <v>58</v>
      </c>
      <c r="C15" s="6">
        <v>44.6</v>
      </c>
      <c r="D15" s="6">
        <v>0.1</v>
      </c>
      <c r="E15" s="6">
        <v>0.1</v>
      </c>
      <c r="F15" s="6">
        <v>58</v>
      </c>
      <c r="G15" s="6">
        <v>45.3</v>
      </c>
      <c r="H15" s="6">
        <v>0.1</v>
      </c>
      <c r="I15" s="6">
        <v>0.1</v>
      </c>
      <c r="J15" s="6">
        <v>83</v>
      </c>
      <c r="K15" s="6">
        <v>47.7</v>
      </c>
      <c r="L15" s="6">
        <v>0.1</v>
      </c>
      <c r="M15" s="6">
        <v>0.1</v>
      </c>
      <c r="N15" s="6">
        <v>78</v>
      </c>
      <c r="O15" s="6">
        <v>49.1</v>
      </c>
      <c r="P15" s="6">
        <v>0.1</v>
      </c>
      <c r="Q15" s="6">
        <v>0.1</v>
      </c>
      <c r="R15" s="6">
        <v>70</v>
      </c>
      <c r="S15" s="6">
        <v>51.5</v>
      </c>
      <c r="T15" s="6">
        <v>0.1</v>
      </c>
      <c r="U15" s="6">
        <v>0.1</v>
      </c>
      <c r="V15" s="6">
        <v>65</v>
      </c>
      <c r="W15" s="6">
        <v>47.4</v>
      </c>
      <c r="X15" s="6">
        <v>0.1</v>
      </c>
      <c r="Y15" s="6">
        <v>0.1</v>
      </c>
      <c r="Z15" s="6">
        <v>77</v>
      </c>
      <c r="AA15" s="6">
        <v>54.2</v>
      </c>
      <c r="AB15" s="6">
        <v>0.1</v>
      </c>
      <c r="AC15" s="6">
        <v>0.1</v>
      </c>
      <c r="AD15" s="6">
        <v>64</v>
      </c>
      <c r="AE15" s="6">
        <v>51.6</v>
      </c>
      <c r="AF15" s="6">
        <v>0.1</v>
      </c>
      <c r="AG15" s="6">
        <v>0.1</v>
      </c>
      <c r="AH15" s="6">
        <v>54</v>
      </c>
      <c r="AI15" s="6">
        <v>41.9</v>
      </c>
      <c r="AJ15" s="6">
        <v>0.1</v>
      </c>
      <c r="AK15" s="6">
        <v>0.1</v>
      </c>
      <c r="AL15" s="21">
        <v>67</v>
      </c>
      <c r="AM15" s="6">
        <v>46.2</v>
      </c>
      <c r="AN15" s="6">
        <v>0.1</v>
      </c>
      <c r="AO15" s="6">
        <v>0.1</v>
      </c>
      <c r="AP15" s="23">
        <v>674</v>
      </c>
      <c r="AQ15" s="6">
        <v>48</v>
      </c>
      <c r="AR15" s="6">
        <v>0.1</v>
      </c>
      <c r="AS15" s="6">
        <v>0.1</v>
      </c>
    </row>
    <row r="16" spans="1:45">
      <c r="A16" s="6" t="s">
        <v>185</v>
      </c>
      <c r="B16" s="6">
        <v>53</v>
      </c>
      <c r="C16" s="6">
        <v>31.2</v>
      </c>
      <c r="D16" s="6">
        <v>0.1</v>
      </c>
      <c r="E16" s="6">
        <v>0.1</v>
      </c>
      <c r="F16" s="6">
        <v>60</v>
      </c>
      <c r="G16" s="6">
        <v>30.6</v>
      </c>
      <c r="H16" s="6">
        <v>0.1</v>
      </c>
      <c r="I16" s="6">
        <v>0.1</v>
      </c>
      <c r="J16" s="6">
        <v>78</v>
      </c>
      <c r="K16" s="6">
        <v>38.4</v>
      </c>
      <c r="L16" s="6">
        <v>0.1</v>
      </c>
      <c r="M16" s="6">
        <v>0.1</v>
      </c>
      <c r="N16" s="6">
        <v>87</v>
      </c>
      <c r="O16" s="6">
        <v>42.9</v>
      </c>
      <c r="P16" s="6">
        <v>0.1</v>
      </c>
      <c r="Q16" s="6">
        <v>0.1</v>
      </c>
      <c r="R16" s="6">
        <v>100</v>
      </c>
      <c r="S16" s="6">
        <v>43.3</v>
      </c>
      <c r="T16" s="6">
        <v>0.2</v>
      </c>
      <c r="U16" s="6">
        <v>0.2</v>
      </c>
      <c r="V16" s="6">
        <v>87</v>
      </c>
      <c r="W16" s="6">
        <v>41.8</v>
      </c>
      <c r="X16" s="6">
        <v>0.1</v>
      </c>
      <c r="Y16" s="6">
        <v>0.2</v>
      </c>
      <c r="Z16" s="6">
        <v>76</v>
      </c>
      <c r="AA16" s="6">
        <v>39.200000000000003</v>
      </c>
      <c r="AB16" s="6">
        <v>0.1</v>
      </c>
      <c r="AC16" s="6">
        <v>0.1</v>
      </c>
      <c r="AD16" s="6">
        <v>75</v>
      </c>
      <c r="AE16" s="6">
        <v>39.9</v>
      </c>
      <c r="AF16" s="6">
        <v>0.1</v>
      </c>
      <c r="AG16" s="6">
        <v>0.1</v>
      </c>
      <c r="AH16" s="6">
        <v>96</v>
      </c>
      <c r="AI16" s="6">
        <v>43.4</v>
      </c>
      <c r="AJ16" s="6">
        <v>0.2</v>
      </c>
      <c r="AK16" s="6">
        <v>0.2</v>
      </c>
      <c r="AL16" s="21">
        <v>96</v>
      </c>
      <c r="AM16" s="6">
        <v>47.1</v>
      </c>
      <c r="AN16" s="6">
        <v>0.2</v>
      </c>
      <c r="AO16" s="6">
        <v>0.2</v>
      </c>
      <c r="AP16" s="23">
        <v>808</v>
      </c>
      <c r="AQ16" s="6">
        <v>40</v>
      </c>
      <c r="AR16" s="6">
        <v>0.1</v>
      </c>
      <c r="AS16" s="6">
        <v>0.1</v>
      </c>
    </row>
    <row r="17" spans="1:45">
      <c r="A17" s="6" t="s">
        <v>186</v>
      </c>
      <c r="B17" s="6">
        <v>120</v>
      </c>
      <c r="C17" s="6">
        <v>56.3</v>
      </c>
      <c r="D17" s="6">
        <v>0.2</v>
      </c>
      <c r="E17" s="6">
        <v>0.2</v>
      </c>
      <c r="F17" s="6">
        <v>140</v>
      </c>
      <c r="G17" s="6">
        <v>54.9</v>
      </c>
      <c r="H17" s="6">
        <v>0.2</v>
      </c>
      <c r="I17" s="6">
        <v>0.2</v>
      </c>
      <c r="J17" s="6">
        <v>141</v>
      </c>
      <c r="K17" s="6">
        <v>54.2</v>
      </c>
      <c r="L17" s="6">
        <v>0.2</v>
      </c>
      <c r="M17" s="6">
        <v>0.2</v>
      </c>
      <c r="N17" s="6">
        <v>146</v>
      </c>
      <c r="O17" s="6">
        <v>59.1</v>
      </c>
      <c r="P17" s="6">
        <v>0.2</v>
      </c>
      <c r="Q17" s="6">
        <v>0.2</v>
      </c>
      <c r="R17" s="6">
        <v>119</v>
      </c>
      <c r="S17" s="6">
        <v>53.6</v>
      </c>
      <c r="T17" s="6">
        <v>0.2</v>
      </c>
      <c r="U17" s="6">
        <v>0.2</v>
      </c>
      <c r="V17" s="6">
        <v>115</v>
      </c>
      <c r="W17" s="6">
        <v>54.8</v>
      </c>
      <c r="X17" s="6">
        <v>0.2</v>
      </c>
      <c r="Y17" s="6">
        <v>0.2</v>
      </c>
      <c r="Z17" s="6">
        <v>112</v>
      </c>
      <c r="AA17" s="6">
        <v>54.6</v>
      </c>
      <c r="AB17" s="6">
        <v>0.2</v>
      </c>
      <c r="AC17" s="6">
        <v>0.2</v>
      </c>
      <c r="AD17" s="6">
        <v>142</v>
      </c>
      <c r="AE17" s="6">
        <v>61.2</v>
      </c>
      <c r="AF17" s="6">
        <v>0.2</v>
      </c>
      <c r="AG17" s="6">
        <v>0.2</v>
      </c>
      <c r="AH17" s="6">
        <v>127</v>
      </c>
      <c r="AI17" s="6">
        <v>61.4</v>
      </c>
      <c r="AJ17" s="6">
        <v>0.2</v>
      </c>
      <c r="AK17" s="6">
        <v>0.2</v>
      </c>
      <c r="AL17" s="21">
        <v>113</v>
      </c>
      <c r="AM17" s="6">
        <v>55.9</v>
      </c>
      <c r="AN17" s="6">
        <v>0.2</v>
      </c>
      <c r="AO17" s="6">
        <v>0.2</v>
      </c>
      <c r="AP17" s="24">
        <v>1275</v>
      </c>
      <c r="AQ17" s="6">
        <v>56.6</v>
      </c>
      <c r="AR17" s="6">
        <v>0.2</v>
      </c>
      <c r="AS17" s="6">
        <v>0.2</v>
      </c>
    </row>
    <row r="18" spans="1:45">
      <c r="A18" s="6" t="s">
        <v>187</v>
      </c>
      <c r="B18" s="6">
        <v>124</v>
      </c>
      <c r="C18" s="6">
        <v>29.2</v>
      </c>
      <c r="D18" s="6">
        <v>0.2</v>
      </c>
      <c r="E18" s="6">
        <v>0.3</v>
      </c>
      <c r="F18" s="6">
        <v>121</v>
      </c>
      <c r="G18" s="6">
        <v>30.7</v>
      </c>
      <c r="H18" s="6">
        <v>0.2</v>
      </c>
      <c r="I18" s="6">
        <v>0.3</v>
      </c>
      <c r="J18" s="6">
        <v>155</v>
      </c>
      <c r="K18" s="6">
        <v>34.200000000000003</v>
      </c>
      <c r="L18" s="6">
        <v>0.2</v>
      </c>
      <c r="M18" s="6">
        <v>0.3</v>
      </c>
      <c r="N18" s="6">
        <v>144</v>
      </c>
      <c r="O18" s="6">
        <v>31</v>
      </c>
      <c r="P18" s="6">
        <v>0.2</v>
      </c>
      <c r="Q18" s="6">
        <v>0.3</v>
      </c>
      <c r="R18" s="6">
        <v>128</v>
      </c>
      <c r="S18" s="6">
        <v>27.3</v>
      </c>
      <c r="T18" s="6">
        <v>0.2</v>
      </c>
      <c r="U18" s="6">
        <v>0.3</v>
      </c>
      <c r="V18" s="6">
        <v>134</v>
      </c>
      <c r="W18" s="6">
        <v>31.2</v>
      </c>
      <c r="X18" s="6">
        <v>0.2</v>
      </c>
      <c r="Y18" s="6">
        <v>0.3</v>
      </c>
      <c r="Z18" s="6">
        <v>143</v>
      </c>
      <c r="AA18" s="6">
        <v>30.4</v>
      </c>
      <c r="AB18" s="6">
        <v>0.2</v>
      </c>
      <c r="AC18" s="6">
        <v>0.4</v>
      </c>
      <c r="AD18" s="6">
        <v>126</v>
      </c>
      <c r="AE18" s="6">
        <v>24.3</v>
      </c>
      <c r="AF18" s="6">
        <v>0.2</v>
      </c>
      <c r="AG18" s="6">
        <v>0.4</v>
      </c>
      <c r="AH18" s="6">
        <v>128</v>
      </c>
      <c r="AI18" s="6">
        <v>26.9</v>
      </c>
      <c r="AJ18" s="6">
        <v>0.2</v>
      </c>
      <c r="AK18" s="6">
        <v>0.4</v>
      </c>
      <c r="AL18" s="21">
        <v>140</v>
      </c>
      <c r="AM18" s="6">
        <v>26.6</v>
      </c>
      <c r="AN18" s="6">
        <v>0.2</v>
      </c>
      <c r="AO18" s="6">
        <v>0.4</v>
      </c>
      <c r="AP18" s="24">
        <v>1343</v>
      </c>
      <c r="AQ18" s="6">
        <v>29</v>
      </c>
      <c r="AR18" s="6">
        <v>0.2</v>
      </c>
      <c r="AS18" s="6">
        <v>0.3</v>
      </c>
    </row>
    <row r="19" spans="1:45">
      <c r="A19" s="6" t="s">
        <v>188</v>
      </c>
      <c r="B19" s="6">
        <v>343</v>
      </c>
      <c r="C19" s="6">
        <v>43.2</v>
      </c>
      <c r="D19" s="6">
        <v>0.6</v>
      </c>
      <c r="E19" s="6">
        <v>0.6</v>
      </c>
      <c r="F19" s="6">
        <v>397</v>
      </c>
      <c r="G19" s="6">
        <v>46.4</v>
      </c>
      <c r="H19" s="6">
        <v>0.6</v>
      </c>
      <c r="I19" s="6">
        <v>0.6</v>
      </c>
      <c r="J19" s="6">
        <v>440</v>
      </c>
      <c r="K19" s="6">
        <v>47</v>
      </c>
      <c r="L19" s="6">
        <v>0.7</v>
      </c>
      <c r="M19" s="6">
        <v>0.6</v>
      </c>
      <c r="N19" s="6">
        <v>428</v>
      </c>
      <c r="O19" s="6">
        <v>48.2</v>
      </c>
      <c r="P19" s="6">
        <v>0.6</v>
      </c>
      <c r="Q19" s="6">
        <v>0.6</v>
      </c>
      <c r="R19" s="6">
        <v>420</v>
      </c>
      <c r="S19" s="6">
        <v>47.7</v>
      </c>
      <c r="T19" s="6">
        <v>0.7</v>
      </c>
      <c r="U19" s="6">
        <v>0.6</v>
      </c>
      <c r="V19" s="6">
        <v>353</v>
      </c>
      <c r="W19" s="6">
        <v>45</v>
      </c>
      <c r="X19" s="6">
        <v>0.6</v>
      </c>
      <c r="Y19" s="6">
        <v>0.6</v>
      </c>
      <c r="Z19" s="6">
        <v>399</v>
      </c>
      <c r="AA19" s="6">
        <v>46.7</v>
      </c>
      <c r="AB19" s="6">
        <v>0.7</v>
      </c>
      <c r="AC19" s="6">
        <v>0.6</v>
      </c>
      <c r="AD19" s="6">
        <v>399</v>
      </c>
      <c r="AE19" s="6">
        <v>48.4</v>
      </c>
      <c r="AF19" s="6">
        <v>0.7</v>
      </c>
      <c r="AG19" s="6">
        <v>0.6</v>
      </c>
      <c r="AH19" s="6">
        <v>387</v>
      </c>
      <c r="AI19" s="6">
        <v>47.8</v>
      </c>
      <c r="AJ19" s="6">
        <v>0.7</v>
      </c>
      <c r="AK19" s="6">
        <v>0.6</v>
      </c>
      <c r="AL19" s="21">
        <v>442</v>
      </c>
      <c r="AM19" s="6">
        <v>48.9</v>
      </c>
      <c r="AN19" s="6">
        <v>0.8</v>
      </c>
      <c r="AO19" s="6">
        <v>0.7</v>
      </c>
      <c r="AP19" s="24">
        <v>4008</v>
      </c>
      <c r="AQ19" s="6">
        <v>47</v>
      </c>
      <c r="AR19" s="6">
        <v>0.7</v>
      </c>
      <c r="AS19" s="6">
        <v>0.6</v>
      </c>
    </row>
    <row r="20" spans="1:45">
      <c r="A20" s="6" t="s">
        <v>189</v>
      </c>
      <c r="B20" s="6">
        <v>286</v>
      </c>
      <c r="C20" s="6">
        <v>67.8</v>
      </c>
      <c r="D20" s="6">
        <v>0.5</v>
      </c>
      <c r="E20" s="6">
        <v>0.3</v>
      </c>
      <c r="F20" s="6">
        <v>231</v>
      </c>
      <c r="G20" s="6">
        <v>60.8</v>
      </c>
      <c r="H20" s="6">
        <v>0.4</v>
      </c>
      <c r="I20" s="6">
        <v>0.3</v>
      </c>
      <c r="J20" s="6">
        <v>233</v>
      </c>
      <c r="K20" s="6">
        <v>67</v>
      </c>
      <c r="L20" s="6">
        <v>0.4</v>
      </c>
      <c r="M20" s="6">
        <v>0.2</v>
      </c>
      <c r="N20" s="6">
        <v>268</v>
      </c>
      <c r="O20" s="6">
        <v>68.7</v>
      </c>
      <c r="P20" s="6">
        <v>0.4</v>
      </c>
      <c r="Q20" s="6">
        <v>0.3</v>
      </c>
      <c r="R20" s="6">
        <v>234</v>
      </c>
      <c r="S20" s="6">
        <v>66.7</v>
      </c>
      <c r="T20" s="6">
        <v>0.4</v>
      </c>
      <c r="U20" s="6">
        <v>0.2</v>
      </c>
      <c r="V20" s="6">
        <v>237</v>
      </c>
      <c r="W20" s="6">
        <v>64.8</v>
      </c>
      <c r="X20" s="6">
        <v>0.4</v>
      </c>
      <c r="Y20" s="6">
        <v>0.3</v>
      </c>
      <c r="Z20" s="6">
        <v>207</v>
      </c>
      <c r="AA20" s="6">
        <v>69</v>
      </c>
      <c r="AB20" s="6">
        <v>0.3</v>
      </c>
      <c r="AC20" s="6">
        <v>0.2</v>
      </c>
      <c r="AD20" s="6">
        <v>208</v>
      </c>
      <c r="AE20" s="6">
        <v>66</v>
      </c>
      <c r="AF20" s="6">
        <v>0.4</v>
      </c>
      <c r="AG20" s="6">
        <v>0.2</v>
      </c>
      <c r="AH20" s="6">
        <v>221</v>
      </c>
      <c r="AI20" s="6">
        <v>69.5</v>
      </c>
      <c r="AJ20" s="6">
        <v>0.4</v>
      </c>
      <c r="AK20" s="6">
        <v>0.2</v>
      </c>
      <c r="AL20" s="21">
        <v>226</v>
      </c>
      <c r="AM20" s="6">
        <v>68.900000000000006</v>
      </c>
      <c r="AN20" s="6">
        <v>0.4</v>
      </c>
      <c r="AO20" s="6">
        <v>0.3</v>
      </c>
      <c r="AP20" s="24">
        <v>2351</v>
      </c>
      <c r="AQ20" s="6">
        <v>66.8</v>
      </c>
      <c r="AR20" s="6">
        <v>0.4</v>
      </c>
      <c r="AS20" s="6">
        <v>0.3</v>
      </c>
    </row>
    <row r="21" spans="1:45">
      <c r="A21" s="6" t="s">
        <v>190</v>
      </c>
      <c r="B21" s="6">
        <v>137</v>
      </c>
      <c r="C21" s="6">
        <v>46.4</v>
      </c>
      <c r="D21" s="6">
        <v>0.2</v>
      </c>
      <c r="E21" s="6">
        <v>0.2</v>
      </c>
      <c r="F21" s="6">
        <v>149</v>
      </c>
      <c r="G21" s="6">
        <v>44.9</v>
      </c>
      <c r="H21" s="6">
        <v>0.2</v>
      </c>
      <c r="I21" s="6">
        <v>0.2</v>
      </c>
      <c r="J21" s="6">
        <v>143</v>
      </c>
      <c r="K21" s="6">
        <v>47.5</v>
      </c>
      <c r="L21" s="6">
        <v>0.2</v>
      </c>
      <c r="M21" s="6">
        <v>0.2</v>
      </c>
      <c r="N21" s="6">
        <v>156</v>
      </c>
      <c r="O21" s="6">
        <v>46.4</v>
      </c>
      <c r="P21" s="6">
        <v>0.2</v>
      </c>
      <c r="Q21" s="6">
        <v>0.2</v>
      </c>
      <c r="R21" s="6">
        <v>131</v>
      </c>
      <c r="S21" s="6">
        <v>45.2</v>
      </c>
      <c r="T21" s="6">
        <v>0.2</v>
      </c>
      <c r="U21" s="6">
        <v>0.2</v>
      </c>
      <c r="V21" s="6">
        <v>133</v>
      </c>
      <c r="W21" s="6">
        <v>47.2</v>
      </c>
      <c r="X21" s="6">
        <v>0.2</v>
      </c>
      <c r="Y21" s="6">
        <v>0.2</v>
      </c>
      <c r="Z21" s="6">
        <v>151</v>
      </c>
      <c r="AA21" s="6">
        <v>51.9</v>
      </c>
      <c r="AB21" s="6">
        <v>0.3</v>
      </c>
      <c r="AC21" s="6">
        <v>0.2</v>
      </c>
      <c r="AD21" s="6">
        <v>158</v>
      </c>
      <c r="AE21" s="6">
        <v>56.4</v>
      </c>
      <c r="AF21" s="6">
        <v>0.3</v>
      </c>
      <c r="AG21" s="6">
        <v>0.2</v>
      </c>
      <c r="AH21" s="6">
        <v>146</v>
      </c>
      <c r="AI21" s="6">
        <v>53.7</v>
      </c>
      <c r="AJ21" s="6">
        <v>0.3</v>
      </c>
      <c r="AK21" s="6">
        <v>0.2</v>
      </c>
      <c r="AL21" s="21">
        <v>130</v>
      </c>
      <c r="AM21" s="6">
        <v>52.8</v>
      </c>
      <c r="AN21" s="6">
        <v>0.2</v>
      </c>
      <c r="AO21" s="6">
        <v>0.2</v>
      </c>
      <c r="AP21" s="24">
        <v>1434</v>
      </c>
      <c r="AQ21" s="6">
        <v>49</v>
      </c>
      <c r="AR21" s="6">
        <v>0.2</v>
      </c>
      <c r="AS21" s="6">
        <v>0.2</v>
      </c>
    </row>
    <row r="22" spans="1:45">
      <c r="A22" s="6" t="s">
        <v>191</v>
      </c>
      <c r="B22" s="6">
        <v>47</v>
      </c>
      <c r="C22" s="6">
        <v>59.5</v>
      </c>
      <c r="D22" s="6">
        <v>0.1</v>
      </c>
      <c r="E22" s="6">
        <v>0.1</v>
      </c>
      <c r="F22" s="6">
        <v>68</v>
      </c>
      <c r="G22" s="6">
        <v>61.3</v>
      </c>
      <c r="H22" s="6">
        <v>0.1</v>
      </c>
      <c r="I22" s="6">
        <v>0.1</v>
      </c>
      <c r="J22" s="6">
        <v>64</v>
      </c>
      <c r="K22" s="6">
        <v>66</v>
      </c>
      <c r="L22" s="6">
        <v>0.1</v>
      </c>
      <c r="M22" s="6">
        <v>0.1</v>
      </c>
      <c r="N22" s="6">
        <v>49</v>
      </c>
      <c r="O22" s="6">
        <v>62</v>
      </c>
      <c r="P22" s="6">
        <v>0.1</v>
      </c>
      <c r="Q22" s="6">
        <v>0.1</v>
      </c>
      <c r="R22" s="6">
        <v>51</v>
      </c>
      <c r="S22" s="6">
        <v>60</v>
      </c>
      <c r="T22" s="6">
        <v>0.1</v>
      </c>
      <c r="U22" s="6">
        <v>0.1</v>
      </c>
      <c r="V22" s="6">
        <v>42</v>
      </c>
      <c r="W22" s="6">
        <v>60.9</v>
      </c>
      <c r="X22" s="6">
        <v>0.1</v>
      </c>
      <c r="Y22" s="6">
        <v>0.1</v>
      </c>
      <c r="Z22" s="6">
        <v>42</v>
      </c>
      <c r="AA22" s="6">
        <v>60.9</v>
      </c>
      <c r="AB22" s="6">
        <v>0.1</v>
      </c>
      <c r="AC22" s="6">
        <v>0.1</v>
      </c>
      <c r="AD22" s="6">
        <v>43</v>
      </c>
      <c r="AE22" s="6">
        <v>72.900000000000006</v>
      </c>
      <c r="AF22" s="6">
        <v>0.1</v>
      </c>
      <c r="AG22" s="6">
        <v>0</v>
      </c>
      <c r="AH22" s="6">
        <v>28</v>
      </c>
      <c r="AI22" s="6">
        <v>51.9</v>
      </c>
      <c r="AJ22" s="6">
        <v>0</v>
      </c>
      <c r="AK22" s="6">
        <v>0</v>
      </c>
      <c r="AL22" s="21">
        <v>32</v>
      </c>
      <c r="AM22" s="6">
        <v>71.099999999999994</v>
      </c>
      <c r="AN22" s="6">
        <v>0.1</v>
      </c>
      <c r="AO22" s="6">
        <v>0</v>
      </c>
      <c r="AP22" s="23">
        <v>466</v>
      </c>
      <c r="AQ22" s="6">
        <v>62.4</v>
      </c>
      <c r="AR22" s="6">
        <v>0.1</v>
      </c>
      <c r="AS22" s="6">
        <v>0.1</v>
      </c>
    </row>
    <row r="23" spans="1:45">
      <c r="A23" s="6" t="s">
        <v>192</v>
      </c>
      <c r="B23" s="6">
        <v>185</v>
      </c>
      <c r="C23" s="6">
        <v>28.9</v>
      </c>
      <c r="D23" s="6">
        <v>0.3</v>
      </c>
      <c r="E23" s="6">
        <v>0.5</v>
      </c>
      <c r="F23" s="6">
        <v>227</v>
      </c>
      <c r="G23" s="6">
        <v>28.6</v>
      </c>
      <c r="H23" s="6">
        <v>0.4</v>
      </c>
      <c r="I23" s="6">
        <v>0.5</v>
      </c>
      <c r="J23" s="6">
        <v>235</v>
      </c>
      <c r="K23" s="6">
        <v>32.9</v>
      </c>
      <c r="L23" s="6">
        <v>0.4</v>
      </c>
      <c r="M23" s="6">
        <v>0.6</v>
      </c>
      <c r="N23" s="6">
        <v>307</v>
      </c>
      <c r="O23" s="6">
        <v>33.5</v>
      </c>
      <c r="P23" s="6">
        <v>0.5</v>
      </c>
      <c r="Q23" s="6">
        <v>0.6</v>
      </c>
      <c r="R23" s="6">
        <v>306</v>
      </c>
      <c r="S23" s="6">
        <v>36.200000000000003</v>
      </c>
      <c r="T23" s="6">
        <v>0.5</v>
      </c>
      <c r="U23" s="6">
        <v>0.6</v>
      </c>
      <c r="V23" s="6">
        <v>252</v>
      </c>
      <c r="W23" s="6">
        <v>31.4</v>
      </c>
      <c r="X23" s="6">
        <v>0.4</v>
      </c>
      <c r="Y23" s="6">
        <v>0.6</v>
      </c>
      <c r="Z23" s="6">
        <v>254</v>
      </c>
      <c r="AA23" s="6">
        <v>32.200000000000003</v>
      </c>
      <c r="AB23" s="6">
        <v>0.4</v>
      </c>
      <c r="AC23" s="6">
        <v>0.6</v>
      </c>
      <c r="AD23" s="6">
        <v>291</v>
      </c>
      <c r="AE23" s="6">
        <v>34.4</v>
      </c>
      <c r="AF23" s="6">
        <v>0.5</v>
      </c>
      <c r="AG23" s="6">
        <v>0.7</v>
      </c>
      <c r="AH23" s="6">
        <v>290</v>
      </c>
      <c r="AI23" s="6">
        <v>35.299999999999997</v>
      </c>
      <c r="AJ23" s="6">
        <v>0.5</v>
      </c>
      <c r="AK23" s="6">
        <v>0.6</v>
      </c>
      <c r="AL23" s="21">
        <v>231</v>
      </c>
      <c r="AM23" s="6">
        <v>30.8</v>
      </c>
      <c r="AN23" s="6">
        <v>0.4</v>
      </c>
      <c r="AO23" s="6">
        <v>0.6</v>
      </c>
      <c r="AP23" s="24">
        <v>2578</v>
      </c>
      <c r="AQ23" s="6">
        <v>32.6</v>
      </c>
      <c r="AR23" s="6">
        <v>0.4</v>
      </c>
      <c r="AS23" s="6">
        <v>0.6</v>
      </c>
    </row>
    <row r="24" spans="1:45">
      <c r="A24" s="6" t="s">
        <v>193</v>
      </c>
      <c r="B24" s="6">
        <v>85</v>
      </c>
      <c r="C24" s="6">
        <v>50</v>
      </c>
      <c r="D24" s="6">
        <v>0.1</v>
      </c>
      <c r="E24" s="6">
        <v>0.1</v>
      </c>
      <c r="F24" s="6">
        <v>102</v>
      </c>
      <c r="G24" s="6">
        <v>51.3</v>
      </c>
      <c r="H24" s="6">
        <v>0.2</v>
      </c>
      <c r="I24" s="6">
        <v>0.1</v>
      </c>
      <c r="J24" s="6">
        <v>97</v>
      </c>
      <c r="K24" s="6">
        <v>51.9</v>
      </c>
      <c r="L24" s="6">
        <v>0.1</v>
      </c>
      <c r="M24" s="6">
        <v>0.1</v>
      </c>
      <c r="N24" s="6">
        <v>90</v>
      </c>
      <c r="O24" s="6">
        <v>49.7</v>
      </c>
      <c r="P24" s="6">
        <v>0.1</v>
      </c>
      <c r="Q24" s="6">
        <v>0.1</v>
      </c>
      <c r="R24" s="6">
        <v>60</v>
      </c>
      <c r="S24" s="6">
        <v>43.5</v>
      </c>
      <c r="T24" s="6">
        <v>0.1</v>
      </c>
      <c r="U24" s="6">
        <v>0.1</v>
      </c>
      <c r="V24" s="6">
        <v>69</v>
      </c>
      <c r="W24" s="6">
        <v>48.9</v>
      </c>
      <c r="X24" s="6">
        <v>0.1</v>
      </c>
      <c r="Y24" s="6">
        <v>0.1</v>
      </c>
      <c r="Z24" s="6">
        <v>86</v>
      </c>
      <c r="AA24" s="6">
        <v>56.6</v>
      </c>
      <c r="AB24" s="6">
        <v>0.1</v>
      </c>
      <c r="AC24" s="6">
        <v>0.1</v>
      </c>
      <c r="AD24" s="6">
        <v>80</v>
      </c>
      <c r="AE24" s="6">
        <v>48.8</v>
      </c>
      <c r="AF24" s="6">
        <v>0.1</v>
      </c>
      <c r="AG24" s="6">
        <v>0.1</v>
      </c>
      <c r="AH24" s="6">
        <v>88</v>
      </c>
      <c r="AI24" s="6">
        <v>65.7</v>
      </c>
      <c r="AJ24" s="6">
        <v>0.2</v>
      </c>
      <c r="AK24" s="6">
        <v>0.1</v>
      </c>
      <c r="AL24" s="21">
        <v>75</v>
      </c>
      <c r="AM24" s="6">
        <v>55.6</v>
      </c>
      <c r="AN24" s="6">
        <v>0.1</v>
      </c>
      <c r="AO24" s="6">
        <v>0.1</v>
      </c>
      <c r="AP24" s="23">
        <v>832</v>
      </c>
      <c r="AQ24" s="6">
        <v>52</v>
      </c>
      <c r="AR24" s="6">
        <v>0.1</v>
      </c>
      <c r="AS24" s="6">
        <v>0.1</v>
      </c>
    </row>
    <row r="25" spans="1:45">
      <c r="A25" s="6" t="s">
        <v>194</v>
      </c>
      <c r="B25" s="6">
        <v>602</v>
      </c>
      <c r="C25" s="6">
        <v>38.1</v>
      </c>
      <c r="D25" s="6">
        <v>1.1000000000000001</v>
      </c>
      <c r="E25" s="6">
        <v>1.1000000000000001</v>
      </c>
      <c r="F25" s="6">
        <v>700</v>
      </c>
      <c r="G25" s="6">
        <v>41.5</v>
      </c>
      <c r="H25" s="6">
        <v>1.1000000000000001</v>
      </c>
      <c r="I25" s="6">
        <v>1.1000000000000001</v>
      </c>
      <c r="J25" s="6">
        <v>711</v>
      </c>
      <c r="K25" s="6">
        <v>41.5</v>
      </c>
      <c r="L25" s="6">
        <v>1.1000000000000001</v>
      </c>
      <c r="M25" s="6">
        <v>1.1000000000000001</v>
      </c>
      <c r="N25" s="6">
        <v>770</v>
      </c>
      <c r="O25" s="6">
        <v>44.7</v>
      </c>
      <c r="P25" s="6">
        <v>1.2</v>
      </c>
      <c r="Q25" s="6">
        <v>1.2</v>
      </c>
      <c r="R25" s="6">
        <v>733</v>
      </c>
      <c r="S25" s="6">
        <v>45</v>
      </c>
      <c r="T25" s="6">
        <v>1.1000000000000001</v>
      </c>
      <c r="U25" s="6">
        <v>1.2</v>
      </c>
      <c r="V25" s="6">
        <v>703</v>
      </c>
      <c r="W25" s="6">
        <v>45.5</v>
      </c>
      <c r="X25" s="6">
        <v>1.2</v>
      </c>
      <c r="Y25" s="6">
        <v>1.2</v>
      </c>
      <c r="Z25" s="6">
        <v>697</v>
      </c>
      <c r="AA25" s="6">
        <v>46</v>
      </c>
      <c r="AB25" s="6">
        <v>1.2</v>
      </c>
      <c r="AC25" s="6">
        <v>1.1000000000000001</v>
      </c>
      <c r="AD25" s="6">
        <v>617</v>
      </c>
      <c r="AE25" s="6">
        <v>43.2</v>
      </c>
      <c r="AF25" s="6">
        <v>1.1000000000000001</v>
      </c>
      <c r="AG25" s="6">
        <v>1.1000000000000001</v>
      </c>
      <c r="AH25" s="6">
        <v>677</v>
      </c>
      <c r="AI25" s="6">
        <v>48.5</v>
      </c>
      <c r="AJ25" s="6">
        <v>1.2</v>
      </c>
      <c r="AK25" s="6">
        <v>1.1000000000000001</v>
      </c>
      <c r="AL25" s="21">
        <v>704</v>
      </c>
      <c r="AM25" s="6">
        <v>47.3</v>
      </c>
      <c r="AN25" s="6">
        <v>1.2</v>
      </c>
      <c r="AO25" s="6">
        <v>1.1000000000000001</v>
      </c>
      <c r="AP25" s="24">
        <v>6914</v>
      </c>
      <c r="AQ25" s="6">
        <v>44</v>
      </c>
      <c r="AR25" s="6">
        <v>1.1000000000000001</v>
      </c>
      <c r="AS25" s="6">
        <v>1.1000000000000001</v>
      </c>
    </row>
    <row r="26" spans="1:45">
      <c r="A26" s="6" t="s">
        <v>195</v>
      </c>
      <c r="B26" s="6">
        <v>207</v>
      </c>
      <c r="C26" s="6">
        <v>35.1</v>
      </c>
      <c r="D26" s="6">
        <v>0.4</v>
      </c>
      <c r="E26" s="6">
        <v>0.4</v>
      </c>
      <c r="F26" s="6">
        <v>250</v>
      </c>
      <c r="G26" s="6">
        <v>32.4</v>
      </c>
      <c r="H26" s="6">
        <v>0.4</v>
      </c>
      <c r="I26" s="6">
        <v>0.5</v>
      </c>
      <c r="J26" s="6">
        <v>152</v>
      </c>
      <c r="K26" s="6">
        <v>37.799999999999997</v>
      </c>
      <c r="L26" s="6">
        <v>0.2</v>
      </c>
      <c r="M26" s="6">
        <v>0.5</v>
      </c>
      <c r="N26" s="6">
        <v>266</v>
      </c>
      <c r="O26" s="6">
        <v>35</v>
      </c>
      <c r="P26" s="6">
        <v>0.4</v>
      </c>
      <c r="Q26" s="6">
        <v>0.5</v>
      </c>
      <c r="R26" s="6">
        <v>287</v>
      </c>
      <c r="S26" s="6">
        <v>36</v>
      </c>
      <c r="T26" s="6">
        <v>0.5</v>
      </c>
      <c r="U26" s="6">
        <v>0.6</v>
      </c>
      <c r="V26" s="6">
        <v>254</v>
      </c>
      <c r="W26" s="6">
        <v>36.299999999999997</v>
      </c>
      <c r="X26" s="6">
        <v>0.4</v>
      </c>
      <c r="Y26" s="6">
        <v>0.5</v>
      </c>
      <c r="Z26" s="6">
        <v>226</v>
      </c>
      <c r="AA26" s="6">
        <v>30.5</v>
      </c>
      <c r="AB26" s="6">
        <v>0.4</v>
      </c>
      <c r="AC26" s="6">
        <v>0.6</v>
      </c>
      <c r="AD26" s="6">
        <v>134</v>
      </c>
      <c r="AE26" s="6">
        <v>47.5</v>
      </c>
      <c r="AF26" s="6">
        <v>0.2</v>
      </c>
      <c r="AG26" s="6">
        <v>0.6</v>
      </c>
      <c r="AH26" s="6">
        <v>249</v>
      </c>
      <c r="AI26" s="6">
        <v>33.6</v>
      </c>
      <c r="AJ26" s="6">
        <v>0.4</v>
      </c>
      <c r="AK26" s="6">
        <v>0.6</v>
      </c>
      <c r="AL26" s="21">
        <v>250</v>
      </c>
      <c r="AM26" s="6">
        <v>34.299999999999997</v>
      </c>
      <c r="AN26" s="6">
        <v>0.4</v>
      </c>
      <c r="AO26" s="6">
        <v>0.6</v>
      </c>
      <c r="AP26" s="24">
        <v>2275</v>
      </c>
      <c r="AQ26" s="6">
        <v>34.9</v>
      </c>
      <c r="AR26" s="6">
        <v>0.4</v>
      </c>
      <c r="AS26" s="6">
        <v>0.5</v>
      </c>
    </row>
    <row r="27" spans="1:45">
      <c r="A27" s="6" t="s">
        <v>196</v>
      </c>
      <c r="B27" s="6">
        <v>42</v>
      </c>
      <c r="C27" s="6">
        <v>45.2</v>
      </c>
      <c r="D27" s="6">
        <v>0.1</v>
      </c>
      <c r="E27" s="6">
        <v>0.1</v>
      </c>
      <c r="F27" s="6">
        <v>61</v>
      </c>
      <c r="G27" s="6">
        <v>49.6</v>
      </c>
      <c r="H27" s="6">
        <v>0.1</v>
      </c>
      <c r="I27" s="6">
        <v>0.1</v>
      </c>
      <c r="J27" s="6">
        <v>64</v>
      </c>
      <c r="K27" s="6">
        <v>58.2</v>
      </c>
      <c r="L27" s="6">
        <v>0.1</v>
      </c>
      <c r="M27" s="6">
        <v>0.1</v>
      </c>
      <c r="N27" s="6">
        <v>73</v>
      </c>
      <c r="O27" s="6">
        <v>59.3</v>
      </c>
      <c r="P27" s="6">
        <v>0.1</v>
      </c>
      <c r="Q27" s="6">
        <v>0.1</v>
      </c>
      <c r="R27" s="6">
        <v>80</v>
      </c>
      <c r="S27" s="6">
        <v>53</v>
      </c>
      <c r="T27" s="6">
        <v>0.1</v>
      </c>
      <c r="U27" s="6">
        <v>0.1</v>
      </c>
      <c r="V27" s="6">
        <v>72</v>
      </c>
      <c r="W27" s="6">
        <v>51.8</v>
      </c>
      <c r="X27" s="6">
        <v>0.1</v>
      </c>
      <c r="Y27" s="6">
        <v>0.1</v>
      </c>
      <c r="Z27" s="6">
        <v>71</v>
      </c>
      <c r="AA27" s="6">
        <v>53.8</v>
      </c>
      <c r="AB27" s="6">
        <v>0.1</v>
      </c>
      <c r="AC27" s="6">
        <v>0.1</v>
      </c>
      <c r="AD27" s="6">
        <v>83</v>
      </c>
      <c r="AE27" s="6">
        <v>60.6</v>
      </c>
      <c r="AF27" s="6">
        <v>0.1</v>
      </c>
      <c r="AG27" s="6">
        <v>0.1</v>
      </c>
      <c r="AH27" s="6">
        <v>65</v>
      </c>
      <c r="AI27" s="6">
        <v>56</v>
      </c>
      <c r="AJ27" s="6">
        <v>0.1</v>
      </c>
      <c r="AK27" s="6">
        <v>0.1</v>
      </c>
      <c r="AL27" s="21">
        <v>59</v>
      </c>
      <c r="AM27" s="6">
        <v>54.1</v>
      </c>
      <c r="AN27" s="6">
        <v>0.1</v>
      </c>
      <c r="AO27" s="6">
        <v>0.1</v>
      </c>
      <c r="AP27" s="23">
        <v>670</v>
      </c>
      <c r="AQ27" s="6">
        <v>54.3</v>
      </c>
      <c r="AR27" s="6">
        <v>0.1</v>
      </c>
      <c r="AS27" s="6">
        <v>0.1</v>
      </c>
    </row>
    <row r="28" spans="1:45">
      <c r="A28" s="6" t="s">
        <v>197</v>
      </c>
      <c r="B28" s="2">
        <v>1828</v>
      </c>
      <c r="C28" s="6">
        <v>49.2</v>
      </c>
      <c r="D28" s="6">
        <v>3.2</v>
      </c>
      <c r="E28" s="6">
        <v>2.6</v>
      </c>
      <c r="F28" s="2">
        <v>2028</v>
      </c>
      <c r="G28" s="6">
        <v>51</v>
      </c>
      <c r="H28" s="6">
        <v>3.2</v>
      </c>
      <c r="I28" s="6">
        <v>2.7</v>
      </c>
      <c r="J28" s="2">
        <v>1990</v>
      </c>
      <c r="K28" s="6">
        <v>50.1</v>
      </c>
      <c r="L28" s="6">
        <v>3.1</v>
      </c>
      <c r="M28" s="6">
        <v>2.7</v>
      </c>
      <c r="N28" s="2">
        <v>2101</v>
      </c>
      <c r="O28" s="6">
        <v>51.6</v>
      </c>
      <c r="P28" s="6">
        <v>3.2</v>
      </c>
      <c r="Q28" s="6">
        <v>2.8</v>
      </c>
      <c r="R28" s="2">
        <v>2027</v>
      </c>
      <c r="S28" s="6">
        <v>48.5</v>
      </c>
      <c r="T28" s="6">
        <v>3.2</v>
      </c>
      <c r="U28" s="6">
        <v>3</v>
      </c>
      <c r="V28" s="2">
        <v>1894</v>
      </c>
      <c r="W28" s="6">
        <v>50.4</v>
      </c>
      <c r="X28" s="6">
        <v>3.1</v>
      </c>
      <c r="Y28" s="6">
        <v>2.8</v>
      </c>
      <c r="Z28" s="2">
        <v>1891</v>
      </c>
      <c r="AA28" s="6">
        <v>48.2</v>
      </c>
      <c r="AB28" s="6">
        <v>3.2</v>
      </c>
      <c r="AC28" s="6">
        <v>3</v>
      </c>
      <c r="AD28" s="2">
        <v>1896</v>
      </c>
      <c r="AE28" s="6">
        <v>47.1</v>
      </c>
      <c r="AF28" s="6">
        <v>3.3</v>
      </c>
      <c r="AG28" s="6">
        <v>3.1</v>
      </c>
      <c r="AH28" s="2">
        <v>1923</v>
      </c>
      <c r="AI28" s="6">
        <v>50.3</v>
      </c>
      <c r="AJ28" s="6">
        <v>3.3</v>
      </c>
      <c r="AK28" s="6">
        <v>3</v>
      </c>
      <c r="AL28" s="22">
        <v>1895</v>
      </c>
      <c r="AM28" s="6">
        <v>47.7</v>
      </c>
      <c r="AN28" s="6">
        <v>3.2</v>
      </c>
      <c r="AO28" s="6">
        <v>3</v>
      </c>
      <c r="AP28" s="24">
        <v>19473</v>
      </c>
      <c r="AQ28" s="6">
        <v>49.4</v>
      </c>
      <c r="AR28" s="6">
        <v>3.2</v>
      </c>
      <c r="AS28" s="6">
        <v>2.9</v>
      </c>
    </row>
    <row r="29" spans="1:45">
      <c r="A29" s="6" t="s">
        <v>198</v>
      </c>
      <c r="B29" s="6">
        <v>32</v>
      </c>
      <c r="C29" s="6">
        <v>17.2</v>
      </c>
      <c r="D29" s="6">
        <v>0.1</v>
      </c>
      <c r="E29" s="6">
        <v>0.1</v>
      </c>
      <c r="F29" s="6">
        <v>31</v>
      </c>
      <c r="G29" s="6">
        <v>14.7</v>
      </c>
      <c r="H29" s="6">
        <v>0</v>
      </c>
      <c r="I29" s="6">
        <v>0.1</v>
      </c>
      <c r="J29" s="6">
        <v>35</v>
      </c>
      <c r="K29" s="6">
        <v>16.7</v>
      </c>
      <c r="L29" s="6">
        <v>0.1</v>
      </c>
      <c r="M29" s="6">
        <v>0.1</v>
      </c>
      <c r="N29" s="6">
        <v>37</v>
      </c>
      <c r="O29" s="6">
        <v>19.3</v>
      </c>
      <c r="P29" s="6">
        <v>0.1</v>
      </c>
      <c r="Q29" s="6">
        <v>0.1</v>
      </c>
      <c r="R29" s="6">
        <v>30</v>
      </c>
      <c r="S29" s="6">
        <v>12.3</v>
      </c>
      <c r="T29" s="6">
        <v>0</v>
      </c>
      <c r="U29" s="6">
        <v>0.2</v>
      </c>
      <c r="V29" s="6">
        <v>46</v>
      </c>
      <c r="W29" s="6">
        <v>22.2</v>
      </c>
      <c r="X29" s="6">
        <v>0.1</v>
      </c>
      <c r="Y29" s="6">
        <v>0.2</v>
      </c>
      <c r="Z29" s="6">
        <v>33</v>
      </c>
      <c r="AA29" s="6">
        <v>11.6</v>
      </c>
      <c r="AB29" s="6">
        <v>0.1</v>
      </c>
      <c r="AC29" s="6">
        <v>0.2</v>
      </c>
      <c r="AD29" s="6">
        <v>36</v>
      </c>
      <c r="AE29" s="6">
        <v>13</v>
      </c>
      <c r="AF29" s="6">
        <v>0.1</v>
      </c>
      <c r="AG29" s="6">
        <v>0.2</v>
      </c>
      <c r="AH29" s="6">
        <v>31</v>
      </c>
      <c r="AI29" s="6">
        <v>12.7</v>
      </c>
      <c r="AJ29" s="6">
        <v>0.1</v>
      </c>
      <c r="AK29" s="6">
        <v>0.2</v>
      </c>
      <c r="AL29" s="21">
        <v>26</v>
      </c>
      <c r="AM29" s="6">
        <v>10.6</v>
      </c>
      <c r="AN29" s="6">
        <v>0</v>
      </c>
      <c r="AO29" s="6">
        <v>0.2</v>
      </c>
      <c r="AP29" s="23">
        <v>337</v>
      </c>
      <c r="AQ29" s="6">
        <v>14.7</v>
      </c>
      <c r="AR29" s="6">
        <v>0.1</v>
      </c>
      <c r="AS29" s="6">
        <v>0.2</v>
      </c>
    </row>
    <row r="30" spans="1:45">
      <c r="A30" s="6" t="s">
        <v>199</v>
      </c>
      <c r="B30" s="6">
        <v>126</v>
      </c>
      <c r="C30" s="6">
        <v>43.8</v>
      </c>
      <c r="D30" s="6">
        <v>0.2</v>
      </c>
      <c r="E30" s="6">
        <v>0.2</v>
      </c>
      <c r="F30" s="6">
        <v>156</v>
      </c>
      <c r="G30" s="6">
        <v>43.5</v>
      </c>
      <c r="H30" s="6">
        <v>0.2</v>
      </c>
      <c r="I30" s="6">
        <v>0.2</v>
      </c>
      <c r="J30" s="6">
        <v>166</v>
      </c>
      <c r="K30" s="6">
        <v>49.3</v>
      </c>
      <c r="L30" s="6">
        <v>0.3</v>
      </c>
      <c r="M30" s="6">
        <v>0.2</v>
      </c>
      <c r="N30" s="6">
        <v>163</v>
      </c>
      <c r="O30" s="6">
        <v>50</v>
      </c>
      <c r="P30" s="6">
        <v>0.2</v>
      </c>
      <c r="Q30" s="6">
        <v>0.2</v>
      </c>
      <c r="R30" s="6">
        <v>160</v>
      </c>
      <c r="S30" s="6">
        <v>48.3</v>
      </c>
      <c r="T30" s="6">
        <v>0.3</v>
      </c>
      <c r="U30" s="6">
        <v>0.2</v>
      </c>
      <c r="V30" s="6">
        <v>136</v>
      </c>
      <c r="W30" s="6">
        <v>47.6</v>
      </c>
      <c r="X30" s="6">
        <v>0.2</v>
      </c>
      <c r="Y30" s="6">
        <v>0.2</v>
      </c>
      <c r="Z30" s="6">
        <v>129</v>
      </c>
      <c r="AA30" s="6">
        <v>47.4</v>
      </c>
      <c r="AB30" s="6">
        <v>0.2</v>
      </c>
      <c r="AC30" s="6">
        <v>0.2</v>
      </c>
      <c r="AD30" s="6">
        <v>120</v>
      </c>
      <c r="AE30" s="6">
        <v>44.8</v>
      </c>
      <c r="AF30" s="6">
        <v>0.2</v>
      </c>
      <c r="AG30" s="6">
        <v>0.2</v>
      </c>
      <c r="AH30" s="6">
        <v>133</v>
      </c>
      <c r="AI30" s="6">
        <v>50.6</v>
      </c>
      <c r="AJ30" s="6">
        <v>0.2</v>
      </c>
      <c r="AK30" s="6">
        <v>0.2</v>
      </c>
      <c r="AL30" s="21">
        <v>154</v>
      </c>
      <c r="AM30" s="6">
        <v>52.2</v>
      </c>
      <c r="AN30" s="6">
        <v>0.3</v>
      </c>
      <c r="AO30" s="6">
        <v>0.2</v>
      </c>
      <c r="AP30" s="24">
        <v>1443</v>
      </c>
      <c r="AQ30" s="6">
        <v>47.7</v>
      </c>
      <c r="AR30" s="6">
        <v>0.2</v>
      </c>
      <c r="AS30" s="6">
        <v>0.2</v>
      </c>
    </row>
    <row r="31" spans="1:45">
      <c r="A31" s="6" t="s">
        <v>200</v>
      </c>
      <c r="B31" s="6">
        <v>654</v>
      </c>
      <c r="C31" s="6">
        <v>20.399999999999999</v>
      </c>
      <c r="D31" s="6">
        <v>1.1000000000000001</v>
      </c>
      <c r="E31" s="6">
        <v>2.2999999999999998</v>
      </c>
      <c r="F31" s="6">
        <v>729</v>
      </c>
      <c r="G31" s="6">
        <v>21.3</v>
      </c>
      <c r="H31" s="6">
        <v>1.2</v>
      </c>
      <c r="I31" s="6">
        <v>2.2999999999999998</v>
      </c>
      <c r="J31" s="6">
        <v>758</v>
      </c>
      <c r="K31" s="6">
        <v>23.1</v>
      </c>
      <c r="L31" s="6">
        <v>1.2</v>
      </c>
      <c r="M31" s="6">
        <v>2.2000000000000002</v>
      </c>
      <c r="N31" s="6">
        <v>803</v>
      </c>
      <c r="O31" s="6">
        <v>24.8</v>
      </c>
      <c r="P31" s="6">
        <v>1.2</v>
      </c>
      <c r="Q31" s="6">
        <v>2.2000000000000002</v>
      </c>
      <c r="R31" s="6">
        <v>716</v>
      </c>
      <c r="S31" s="6">
        <v>23.3</v>
      </c>
      <c r="T31" s="6">
        <v>1.1000000000000001</v>
      </c>
      <c r="U31" s="6">
        <v>2.2000000000000002</v>
      </c>
      <c r="V31" s="6">
        <v>739</v>
      </c>
      <c r="W31" s="6">
        <v>26</v>
      </c>
      <c r="X31" s="6">
        <v>1.2</v>
      </c>
      <c r="Y31" s="6">
        <v>2.1</v>
      </c>
      <c r="Z31" s="6">
        <v>708</v>
      </c>
      <c r="AA31" s="6">
        <v>25.4</v>
      </c>
      <c r="AB31" s="6">
        <v>1.2</v>
      </c>
      <c r="AC31" s="6">
        <v>2.1</v>
      </c>
      <c r="AD31" s="6">
        <v>681</v>
      </c>
      <c r="AE31" s="6">
        <v>25.6</v>
      </c>
      <c r="AF31" s="6">
        <v>1.2</v>
      </c>
      <c r="AG31" s="6">
        <v>2</v>
      </c>
      <c r="AH31" s="6">
        <v>748</v>
      </c>
      <c r="AI31" s="6">
        <v>26.5</v>
      </c>
      <c r="AJ31" s="6">
        <v>1.3</v>
      </c>
      <c r="AK31" s="6">
        <v>2.2000000000000002</v>
      </c>
      <c r="AL31" s="21">
        <v>722</v>
      </c>
      <c r="AM31" s="6">
        <v>25.5</v>
      </c>
      <c r="AN31" s="6">
        <v>1.2</v>
      </c>
      <c r="AO31" s="6">
        <v>2.2000000000000002</v>
      </c>
      <c r="AP31" s="24">
        <v>7258</v>
      </c>
      <c r="AQ31" s="6">
        <v>24.1</v>
      </c>
      <c r="AR31" s="6">
        <v>1.2</v>
      </c>
      <c r="AS31" s="6">
        <v>2.2000000000000002</v>
      </c>
    </row>
    <row r="32" spans="1:45">
      <c r="A32" s="6" t="s">
        <v>201</v>
      </c>
      <c r="B32" s="6">
        <v>709</v>
      </c>
      <c r="C32" s="6">
        <v>46.5</v>
      </c>
      <c r="D32" s="6">
        <v>1.2</v>
      </c>
      <c r="E32" s="6">
        <v>1.1000000000000001</v>
      </c>
      <c r="F32" s="6">
        <v>771</v>
      </c>
      <c r="G32" s="6">
        <v>48.2</v>
      </c>
      <c r="H32" s="6">
        <v>1.2</v>
      </c>
      <c r="I32" s="6">
        <v>1.1000000000000001</v>
      </c>
      <c r="J32" s="6">
        <v>747</v>
      </c>
      <c r="K32" s="6">
        <v>47</v>
      </c>
      <c r="L32" s="6">
        <v>1.1000000000000001</v>
      </c>
      <c r="M32" s="6">
        <v>1.1000000000000001</v>
      </c>
      <c r="N32" s="6">
        <v>782</v>
      </c>
      <c r="O32" s="6">
        <v>48.2</v>
      </c>
      <c r="P32" s="6">
        <v>1.2</v>
      </c>
      <c r="Q32" s="6">
        <v>1.1000000000000001</v>
      </c>
      <c r="R32" s="6">
        <v>711</v>
      </c>
      <c r="S32" s="6">
        <v>46.4</v>
      </c>
      <c r="T32" s="6">
        <v>1.1000000000000001</v>
      </c>
      <c r="U32" s="6">
        <v>1.1000000000000001</v>
      </c>
      <c r="V32" s="6">
        <v>680</v>
      </c>
      <c r="W32" s="6">
        <v>45.6</v>
      </c>
      <c r="X32" s="6">
        <v>1.1000000000000001</v>
      </c>
      <c r="Y32" s="6">
        <v>1.1000000000000001</v>
      </c>
      <c r="Z32" s="6">
        <v>665</v>
      </c>
      <c r="AA32" s="6">
        <v>46.5</v>
      </c>
      <c r="AB32" s="6">
        <v>1.1000000000000001</v>
      </c>
      <c r="AC32" s="6">
        <v>1.1000000000000001</v>
      </c>
      <c r="AD32" s="6">
        <v>710</v>
      </c>
      <c r="AE32" s="6">
        <v>48.8</v>
      </c>
      <c r="AF32" s="6">
        <v>1.2</v>
      </c>
      <c r="AG32" s="6">
        <v>1.1000000000000001</v>
      </c>
      <c r="AH32" s="6">
        <v>646</v>
      </c>
      <c r="AI32" s="6">
        <v>47.9</v>
      </c>
      <c r="AJ32" s="6">
        <v>1.1000000000000001</v>
      </c>
      <c r="AK32" s="6">
        <v>1.1000000000000001</v>
      </c>
      <c r="AL32" s="21">
        <v>628</v>
      </c>
      <c r="AM32" s="6">
        <v>47.5</v>
      </c>
      <c r="AN32" s="6">
        <v>1.1000000000000001</v>
      </c>
      <c r="AO32" s="6">
        <v>1</v>
      </c>
      <c r="AP32" s="24">
        <v>7049</v>
      </c>
      <c r="AQ32" s="6">
        <v>47.3</v>
      </c>
      <c r="AR32" s="6">
        <v>1.2</v>
      </c>
      <c r="AS32" s="6">
        <v>1.1000000000000001</v>
      </c>
    </row>
    <row r="33" spans="1:45">
      <c r="A33" s="6" t="s">
        <v>202</v>
      </c>
      <c r="B33" s="6">
        <v>41</v>
      </c>
      <c r="C33" s="6">
        <v>83.7</v>
      </c>
      <c r="D33" s="6">
        <v>0.1</v>
      </c>
      <c r="E33" s="6">
        <v>0</v>
      </c>
      <c r="F33" s="6">
        <v>34</v>
      </c>
      <c r="G33" s="6">
        <v>82.9</v>
      </c>
      <c r="H33" s="6">
        <v>0.1</v>
      </c>
      <c r="I33" s="6">
        <v>0</v>
      </c>
      <c r="J33" s="6">
        <v>29</v>
      </c>
      <c r="K33" s="6">
        <v>72.5</v>
      </c>
      <c r="L33" s="6">
        <v>0</v>
      </c>
      <c r="M33" s="6">
        <v>0</v>
      </c>
      <c r="N33" s="6">
        <v>30</v>
      </c>
      <c r="O33" s="6">
        <v>83.3</v>
      </c>
      <c r="P33" s="6">
        <v>0</v>
      </c>
      <c r="Q33" s="6">
        <v>0</v>
      </c>
      <c r="R33" s="6">
        <v>36</v>
      </c>
      <c r="S33" s="6">
        <v>73.5</v>
      </c>
      <c r="T33" s="6">
        <v>0.1</v>
      </c>
      <c r="U33" s="6">
        <v>0</v>
      </c>
      <c r="V33" s="6">
        <v>18</v>
      </c>
      <c r="W33" s="6">
        <v>69.2</v>
      </c>
      <c r="X33" s="6">
        <v>0</v>
      </c>
      <c r="Y33" s="6">
        <v>0</v>
      </c>
      <c r="Z33" s="6">
        <v>32</v>
      </c>
      <c r="AA33" s="6">
        <v>74.400000000000006</v>
      </c>
      <c r="AB33" s="6">
        <v>0.1</v>
      </c>
      <c r="AC33" s="6">
        <v>0</v>
      </c>
      <c r="AD33" s="6">
        <v>24</v>
      </c>
      <c r="AE33" s="6">
        <v>75</v>
      </c>
      <c r="AF33" s="6">
        <v>0</v>
      </c>
      <c r="AG33" s="6">
        <v>0</v>
      </c>
      <c r="AH33" s="6">
        <v>32</v>
      </c>
      <c r="AI33" s="6">
        <v>82.1</v>
      </c>
      <c r="AJ33" s="6">
        <v>0.1</v>
      </c>
      <c r="AK33" s="6">
        <v>0</v>
      </c>
      <c r="AL33" s="21">
        <v>30</v>
      </c>
      <c r="AM33" s="6">
        <v>83.3</v>
      </c>
      <c r="AN33" s="6">
        <v>0.1</v>
      </c>
      <c r="AO33" s="6">
        <v>0</v>
      </c>
      <c r="AP33" s="23">
        <v>306</v>
      </c>
      <c r="AQ33" s="6">
        <v>78.3</v>
      </c>
      <c r="AR33" s="6">
        <v>0.1</v>
      </c>
      <c r="AS33" s="6">
        <v>0</v>
      </c>
    </row>
    <row r="34" spans="1:45">
      <c r="A34" s="6" t="s">
        <v>203</v>
      </c>
      <c r="B34" s="2">
        <v>2613</v>
      </c>
      <c r="C34" s="6">
        <v>54.5</v>
      </c>
      <c r="D34" s="6">
        <v>4.5999999999999996</v>
      </c>
      <c r="E34" s="6">
        <v>3.4</v>
      </c>
      <c r="F34" s="2">
        <v>2746</v>
      </c>
      <c r="G34" s="6">
        <v>54.4</v>
      </c>
      <c r="H34" s="6">
        <v>4.4000000000000004</v>
      </c>
      <c r="I34" s="6">
        <v>3.4</v>
      </c>
      <c r="J34" s="2">
        <v>3102</v>
      </c>
      <c r="K34" s="6">
        <v>59.1</v>
      </c>
      <c r="L34" s="6">
        <v>4.8</v>
      </c>
      <c r="M34" s="6">
        <v>3.5</v>
      </c>
      <c r="N34" s="2">
        <v>3120</v>
      </c>
      <c r="O34" s="6">
        <v>61.2</v>
      </c>
      <c r="P34" s="6">
        <v>4.7</v>
      </c>
      <c r="Q34" s="6">
        <v>3.5</v>
      </c>
      <c r="R34" s="2">
        <v>2917</v>
      </c>
      <c r="S34" s="6">
        <v>63.4</v>
      </c>
      <c r="T34" s="6">
        <v>4.5999999999999996</v>
      </c>
      <c r="U34" s="6">
        <v>3.3</v>
      </c>
      <c r="V34" s="2">
        <v>2902</v>
      </c>
      <c r="W34" s="6">
        <v>65.599999999999994</v>
      </c>
      <c r="X34" s="6">
        <v>4.8</v>
      </c>
      <c r="Y34" s="6">
        <v>3.3</v>
      </c>
      <c r="Z34" s="2">
        <v>2828</v>
      </c>
      <c r="AA34" s="6">
        <v>66.5</v>
      </c>
      <c r="AB34" s="6">
        <v>4.7</v>
      </c>
      <c r="AC34" s="6">
        <v>3.2</v>
      </c>
      <c r="AD34" s="2">
        <v>2710</v>
      </c>
      <c r="AE34" s="6">
        <v>65.400000000000006</v>
      </c>
      <c r="AF34" s="6">
        <v>4.7</v>
      </c>
      <c r="AG34" s="6">
        <v>3.2</v>
      </c>
      <c r="AH34" s="2">
        <v>2693</v>
      </c>
      <c r="AI34" s="6">
        <v>65.900000000000006</v>
      </c>
      <c r="AJ34" s="6">
        <v>4.7</v>
      </c>
      <c r="AK34" s="6">
        <v>3.2</v>
      </c>
      <c r="AL34" s="22">
        <v>2832</v>
      </c>
      <c r="AM34" s="6">
        <v>67.2</v>
      </c>
      <c r="AN34" s="6">
        <v>4.8</v>
      </c>
      <c r="AO34" s="6">
        <v>3.2</v>
      </c>
      <c r="AP34" s="24">
        <v>28463</v>
      </c>
      <c r="AQ34" s="6">
        <v>62</v>
      </c>
      <c r="AR34" s="6">
        <v>4.7</v>
      </c>
      <c r="AS34" s="6">
        <v>3.3</v>
      </c>
    </row>
    <row r="35" spans="1:45">
      <c r="A35" s="6" t="s">
        <v>204</v>
      </c>
      <c r="B35" s="6">
        <v>62</v>
      </c>
      <c r="C35" s="6">
        <v>59.6</v>
      </c>
      <c r="D35" s="6">
        <v>0.1</v>
      </c>
      <c r="E35" s="6">
        <v>0.1</v>
      </c>
      <c r="F35" s="6">
        <v>63</v>
      </c>
      <c r="G35" s="6">
        <v>60</v>
      </c>
      <c r="H35" s="6">
        <v>0.1</v>
      </c>
      <c r="I35" s="6">
        <v>0.1</v>
      </c>
      <c r="J35" s="6">
        <v>74</v>
      </c>
      <c r="K35" s="6">
        <v>62.2</v>
      </c>
      <c r="L35" s="6">
        <v>0.1</v>
      </c>
      <c r="M35" s="6">
        <v>0.1</v>
      </c>
      <c r="N35" s="6">
        <v>46</v>
      </c>
      <c r="O35" s="6">
        <v>53.5</v>
      </c>
      <c r="P35" s="6">
        <v>0.1</v>
      </c>
      <c r="Q35" s="6">
        <v>0.1</v>
      </c>
      <c r="R35" s="6">
        <v>79</v>
      </c>
      <c r="S35" s="6">
        <v>65.8</v>
      </c>
      <c r="T35" s="6">
        <v>0.1</v>
      </c>
      <c r="U35" s="6">
        <v>0.1</v>
      </c>
      <c r="V35" s="6">
        <v>56</v>
      </c>
      <c r="W35" s="6">
        <v>57.1</v>
      </c>
      <c r="X35" s="6">
        <v>0.1</v>
      </c>
      <c r="Y35" s="6">
        <v>0.1</v>
      </c>
      <c r="Z35" s="6">
        <v>62</v>
      </c>
      <c r="AA35" s="6">
        <v>64.599999999999994</v>
      </c>
      <c r="AB35" s="6">
        <v>0.1</v>
      </c>
      <c r="AC35" s="6">
        <v>0.1</v>
      </c>
      <c r="AD35" s="6">
        <v>55</v>
      </c>
      <c r="AE35" s="6">
        <v>50</v>
      </c>
      <c r="AF35" s="6">
        <v>0.1</v>
      </c>
      <c r="AG35" s="6">
        <v>0.1</v>
      </c>
      <c r="AH35" s="6">
        <v>61</v>
      </c>
      <c r="AI35" s="6">
        <v>64.900000000000006</v>
      </c>
      <c r="AJ35" s="6">
        <v>0.1</v>
      </c>
      <c r="AK35" s="6">
        <v>0.1</v>
      </c>
      <c r="AL35" s="21">
        <v>71</v>
      </c>
      <c r="AM35" s="6">
        <v>68.3</v>
      </c>
      <c r="AN35" s="6">
        <v>0.1</v>
      </c>
      <c r="AO35" s="6">
        <v>0.1</v>
      </c>
      <c r="AP35" s="23">
        <v>629</v>
      </c>
      <c r="AQ35" s="6">
        <v>60.7</v>
      </c>
      <c r="AR35" s="6">
        <v>0.1</v>
      </c>
      <c r="AS35" s="6">
        <v>0.1</v>
      </c>
    </row>
    <row r="36" spans="1:45">
      <c r="A36" s="6" t="s">
        <v>205</v>
      </c>
      <c r="B36" s="2">
        <v>3406</v>
      </c>
      <c r="C36" s="6">
        <v>31.3</v>
      </c>
      <c r="D36" s="6">
        <v>5.9</v>
      </c>
      <c r="E36" s="6">
        <v>7.7</v>
      </c>
      <c r="F36" s="2">
        <v>3731</v>
      </c>
      <c r="G36" s="6">
        <v>33</v>
      </c>
      <c r="H36" s="6">
        <v>5.9</v>
      </c>
      <c r="I36" s="6">
        <v>7.6</v>
      </c>
      <c r="J36" s="2">
        <v>3818</v>
      </c>
      <c r="K36" s="6">
        <v>34</v>
      </c>
      <c r="L36" s="6">
        <v>5.9</v>
      </c>
      <c r="M36" s="6">
        <v>7.5</v>
      </c>
      <c r="N36" s="2">
        <v>3721</v>
      </c>
      <c r="O36" s="6">
        <v>35.4</v>
      </c>
      <c r="P36" s="6">
        <v>5.6</v>
      </c>
      <c r="Q36" s="6">
        <v>7.2</v>
      </c>
      <c r="R36" s="2">
        <v>3471</v>
      </c>
      <c r="S36" s="6">
        <v>34.5</v>
      </c>
      <c r="T36" s="6">
        <v>5.4</v>
      </c>
      <c r="U36" s="6">
        <v>7.1</v>
      </c>
      <c r="V36" s="2">
        <v>3342</v>
      </c>
      <c r="W36" s="6">
        <v>35.4</v>
      </c>
      <c r="X36" s="6">
        <v>5.5</v>
      </c>
      <c r="Y36" s="6">
        <v>7.1</v>
      </c>
      <c r="Z36" s="2">
        <v>3300</v>
      </c>
      <c r="AA36" s="6">
        <v>34.700000000000003</v>
      </c>
      <c r="AB36" s="6">
        <v>5.5</v>
      </c>
      <c r="AC36" s="6">
        <v>7.2</v>
      </c>
      <c r="AD36" s="2">
        <v>3194</v>
      </c>
      <c r="AE36" s="6">
        <v>34.200000000000003</v>
      </c>
      <c r="AF36" s="6">
        <v>5.5</v>
      </c>
      <c r="AG36" s="6">
        <v>7.2</v>
      </c>
      <c r="AH36" s="2">
        <v>3143</v>
      </c>
      <c r="AI36" s="6">
        <v>34.4</v>
      </c>
      <c r="AJ36" s="6">
        <v>5.4</v>
      </c>
      <c r="AK36" s="6">
        <v>7.1</v>
      </c>
      <c r="AL36" s="22">
        <v>3322</v>
      </c>
      <c r="AM36" s="6">
        <v>34.4</v>
      </c>
      <c r="AN36" s="6">
        <v>5.7</v>
      </c>
      <c r="AO36" s="6">
        <v>7.4</v>
      </c>
      <c r="AP36" s="24">
        <v>34448</v>
      </c>
      <c r="AQ36" s="6">
        <v>34.1</v>
      </c>
      <c r="AR36" s="6">
        <v>5.6</v>
      </c>
      <c r="AS36" s="6">
        <v>7.3</v>
      </c>
    </row>
    <row r="37" spans="1:45">
      <c r="A37" s="6" t="s">
        <v>206</v>
      </c>
      <c r="B37" s="6">
        <v>281</v>
      </c>
      <c r="C37" s="6">
        <v>45.7</v>
      </c>
      <c r="D37" s="6">
        <v>0.5</v>
      </c>
      <c r="E37" s="6">
        <v>0.4</v>
      </c>
      <c r="F37" s="6">
        <v>345</v>
      </c>
      <c r="G37" s="6">
        <v>48.2</v>
      </c>
      <c r="H37" s="6">
        <v>0.5</v>
      </c>
      <c r="I37" s="6">
        <v>0.5</v>
      </c>
      <c r="J37" s="6">
        <v>372</v>
      </c>
      <c r="K37" s="6">
        <v>51.5</v>
      </c>
      <c r="L37" s="6">
        <v>0.6</v>
      </c>
      <c r="M37" s="6">
        <v>0.5</v>
      </c>
      <c r="N37" s="6">
        <v>342</v>
      </c>
      <c r="O37" s="6">
        <v>51.1</v>
      </c>
      <c r="P37" s="6">
        <v>0.5</v>
      </c>
      <c r="Q37" s="6">
        <v>0.5</v>
      </c>
      <c r="R37" s="6">
        <v>332</v>
      </c>
      <c r="S37" s="6">
        <v>51.4</v>
      </c>
      <c r="T37" s="6">
        <v>0.5</v>
      </c>
      <c r="U37" s="6">
        <v>0.5</v>
      </c>
      <c r="V37" s="6">
        <v>319</v>
      </c>
      <c r="W37" s="6">
        <v>56.4</v>
      </c>
      <c r="X37" s="6">
        <v>0.5</v>
      </c>
      <c r="Y37" s="6">
        <v>0.4</v>
      </c>
      <c r="Z37" s="6">
        <v>320</v>
      </c>
      <c r="AA37" s="6">
        <v>52.5</v>
      </c>
      <c r="AB37" s="6">
        <v>0.5</v>
      </c>
      <c r="AC37" s="6">
        <v>0.5</v>
      </c>
      <c r="AD37" s="6">
        <v>306</v>
      </c>
      <c r="AE37" s="6">
        <v>54.4</v>
      </c>
      <c r="AF37" s="6">
        <v>0.5</v>
      </c>
      <c r="AG37" s="6">
        <v>0.4</v>
      </c>
      <c r="AH37" s="6">
        <v>325</v>
      </c>
      <c r="AI37" s="6">
        <v>52.6</v>
      </c>
      <c r="AJ37" s="6">
        <v>0.6</v>
      </c>
      <c r="AK37" s="6">
        <v>0.5</v>
      </c>
      <c r="AL37" s="21">
        <v>325</v>
      </c>
      <c r="AM37" s="6">
        <v>53.3</v>
      </c>
      <c r="AN37" s="6">
        <v>0.6</v>
      </c>
      <c r="AO37" s="6">
        <v>0.5</v>
      </c>
      <c r="AP37" s="24">
        <v>3267</v>
      </c>
      <c r="AQ37" s="6">
        <v>51.6</v>
      </c>
      <c r="AR37" s="6">
        <v>0.5</v>
      </c>
      <c r="AS37" s="6">
        <v>0.5</v>
      </c>
    </row>
    <row r="38" spans="1:45">
      <c r="A38" s="6" t="s">
        <v>207</v>
      </c>
      <c r="B38" s="6">
        <v>357</v>
      </c>
      <c r="C38" s="6">
        <v>49.3</v>
      </c>
      <c r="D38" s="6">
        <v>0.6</v>
      </c>
      <c r="E38" s="6">
        <v>0.5</v>
      </c>
      <c r="F38" s="6">
        <v>419</v>
      </c>
      <c r="G38" s="6">
        <v>52.5</v>
      </c>
      <c r="H38" s="6">
        <v>0.7</v>
      </c>
      <c r="I38" s="6">
        <v>0.5</v>
      </c>
      <c r="J38" s="6">
        <v>430</v>
      </c>
      <c r="K38" s="6">
        <v>52.2</v>
      </c>
      <c r="L38" s="6">
        <v>0.7</v>
      </c>
      <c r="M38" s="6">
        <v>0.5</v>
      </c>
      <c r="N38" s="6">
        <v>453</v>
      </c>
      <c r="O38" s="6">
        <v>53.7</v>
      </c>
      <c r="P38" s="6">
        <v>0.7</v>
      </c>
      <c r="Q38" s="6">
        <v>0.6</v>
      </c>
      <c r="R38" s="6">
        <v>478</v>
      </c>
      <c r="S38" s="6">
        <v>59.1</v>
      </c>
      <c r="T38" s="6">
        <v>0.7</v>
      </c>
      <c r="U38" s="6">
        <v>0.6</v>
      </c>
      <c r="V38" s="6">
        <v>439</v>
      </c>
      <c r="W38" s="6">
        <v>57.5</v>
      </c>
      <c r="X38" s="6">
        <v>0.7</v>
      </c>
      <c r="Y38" s="6">
        <v>0.6</v>
      </c>
      <c r="Z38" s="6">
        <v>447</v>
      </c>
      <c r="AA38" s="6">
        <v>57.6</v>
      </c>
      <c r="AB38" s="6">
        <v>0.7</v>
      </c>
      <c r="AC38" s="6">
        <v>0.6</v>
      </c>
      <c r="AD38" s="6">
        <v>381</v>
      </c>
      <c r="AE38" s="6">
        <v>55.8</v>
      </c>
      <c r="AF38" s="6">
        <v>0.7</v>
      </c>
      <c r="AG38" s="6">
        <v>0.5</v>
      </c>
      <c r="AH38" s="6">
        <v>351</v>
      </c>
      <c r="AI38" s="6">
        <v>54.2</v>
      </c>
      <c r="AJ38" s="6">
        <v>0.6</v>
      </c>
      <c r="AK38" s="6">
        <v>0.5</v>
      </c>
      <c r="AL38" s="21">
        <v>358</v>
      </c>
      <c r="AM38" s="6">
        <v>53.8</v>
      </c>
      <c r="AN38" s="6">
        <v>0.6</v>
      </c>
      <c r="AO38" s="6">
        <v>0.5</v>
      </c>
      <c r="AP38" s="24">
        <v>4113</v>
      </c>
      <c r="AQ38" s="6">
        <v>54.6</v>
      </c>
      <c r="AR38" s="6">
        <v>0.7</v>
      </c>
      <c r="AS38" s="6">
        <v>0.5</v>
      </c>
    </row>
    <row r="39" spans="1:45">
      <c r="A39" s="6" t="s">
        <v>208</v>
      </c>
      <c r="B39" s="6">
        <v>334</v>
      </c>
      <c r="C39" s="6">
        <v>23.5</v>
      </c>
      <c r="D39" s="6">
        <v>0.6</v>
      </c>
      <c r="E39" s="6">
        <v>1</v>
      </c>
      <c r="F39" s="6">
        <v>382</v>
      </c>
      <c r="G39" s="6">
        <v>24.9</v>
      </c>
      <c r="H39" s="6">
        <v>0.6</v>
      </c>
      <c r="I39" s="6">
        <v>1</v>
      </c>
      <c r="J39" s="6">
        <v>372</v>
      </c>
      <c r="K39" s="6">
        <v>25.8</v>
      </c>
      <c r="L39" s="6">
        <v>0.6</v>
      </c>
      <c r="M39" s="6">
        <v>1</v>
      </c>
      <c r="N39" s="6">
        <v>421</v>
      </c>
      <c r="O39" s="6">
        <v>28.8</v>
      </c>
      <c r="P39" s="6">
        <v>0.6</v>
      </c>
      <c r="Q39" s="6">
        <v>1</v>
      </c>
      <c r="R39" s="6">
        <v>379</v>
      </c>
      <c r="S39" s="6">
        <v>25.8</v>
      </c>
      <c r="T39" s="6">
        <v>0.6</v>
      </c>
      <c r="U39" s="6">
        <v>1</v>
      </c>
      <c r="V39" s="6">
        <v>444</v>
      </c>
      <c r="W39" s="6">
        <v>27.1</v>
      </c>
      <c r="X39" s="6">
        <v>0.7</v>
      </c>
      <c r="Y39" s="6">
        <v>1.2</v>
      </c>
      <c r="Z39" s="6">
        <v>411</v>
      </c>
      <c r="AA39" s="6">
        <v>25.7</v>
      </c>
      <c r="AB39" s="6">
        <v>0.7</v>
      </c>
      <c r="AC39" s="6">
        <v>1.2</v>
      </c>
      <c r="AD39" s="6">
        <v>433</v>
      </c>
      <c r="AE39" s="6">
        <v>26.9</v>
      </c>
      <c r="AF39" s="6">
        <v>0.7</v>
      </c>
      <c r="AG39" s="6">
        <v>1.2</v>
      </c>
      <c r="AH39" s="6">
        <v>383</v>
      </c>
      <c r="AI39" s="6">
        <v>23.8</v>
      </c>
      <c r="AJ39" s="6">
        <v>0.7</v>
      </c>
      <c r="AK39" s="6">
        <v>1.3</v>
      </c>
      <c r="AL39" s="21">
        <v>397</v>
      </c>
      <c r="AM39" s="6">
        <v>23.1</v>
      </c>
      <c r="AN39" s="6">
        <v>0.7</v>
      </c>
      <c r="AO39" s="6">
        <v>1.3</v>
      </c>
      <c r="AP39" s="24">
        <v>3956</v>
      </c>
      <c r="AQ39" s="6">
        <v>25.5</v>
      </c>
      <c r="AR39" s="6">
        <v>0.6</v>
      </c>
      <c r="AS39" s="6">
        <v>1.1000000000000001</v>
      </c>
    </row>
    <row r="40" spans="1:45">
      <c r="A40" s="6" t="s">
        <v>209</v>
      </c>
      <c r="B40" s="6">
        <v>113</v>
      </c>
      <c r="C40" s="6">
        <v>44.3</v>
      </c>
      <c r="D40" s="6">
        <v>0.2</v>
      </c>
      <c r="E40" s="6">
        <v>0.2</v>
      </c>
      <c r="F40" s="6">
        <v>134</v>
      </c>
      <c r="G40" s="6">
        <v>43.1</v>
      </c>
      <c r="H40" s="6">
        <v>0.2</v>
      </c>
      <c r="I40" s="6">
        <v>0.2</v>
      </c>
      <c r="J40" s="6">
        <v>130</v>
      </c>
      <c r="K40" s="6">
        <v>45.3</v>
      </c>
      <c r="L40" s="6">
        <v>0.2</v>
      </c>
      <c r="M40" s="6">
        <v>0.2</v>
      </c>
      <c r="N40" s="6">
        <v>131</v>
      </c>
      <c r="O40" s="6">
        <v>50.2</v>
      </c>
      <c r="P40" s="6">
        <v>0.2</v>
      </c>
      <c r="Q40" s="6">
        <v>0.2</v>
      </c>
      <c r="R40" s="6">
        <v>117</v>
      </c>
      <c r="S40" s="6">
        <v>49.2</v>
      </c>
      <c r="T40" s="6">
        <v>0.2</v>
      </c>
      <c r="U40" s="6">
        <v>0.2</v>
      </c>
      <c r="V40" s="6">
        <v>131</v>
      </c>
      <c r="W40" s="6">
        <v>48.9</v>
      </c>
      <c r="X40" s="6">
        <v>0.2</v>
      </c>
      <c r="Y40" s="6">
        <v>0.2</v>
      </c>
      <c r="Z40" s="6">
        <v>96</v>
      </c>
      <c r="AA40" s="6">
        <v>45.1</v>
      </c>
      <c r="AB40" s="6">
        <v>0.2</v>
      </c>
      <c r="AC40" s="6">
        <v>0.2</v>
      </c>
      <c r="AD40" s="6">
        <v>102</v>
      </c>
      <c r="AE40" s="6">
        <v>50</v>
      </c>
      <c r="AF40" s="6">
        <v>0.2</v>
      </c>
      <c r="AG40" s="6">
        <v>0.2</v>
      </c>
      <c r="AH40" s="6">
        <v>119</v>
      </c>
      <c r="AI40" s="6">
        <v>51.1</v>
      </c>
      <c r="AJ40" s="6">
        <v>0.2</v>
      </c>
      <c r="AK40" s="6">
        <v>0.2</v>
      </c>
      <c r="AL40" s="21">
        <v>118</v>
      </c>
      <c r="AM40" s="6">
        <v>51.8</v>
      </c>
      <c r="AN40" s="6">
        <v>0.2</v>
      </c>
      <c r="AO40" s="6">
        <v>0.2</v>
      </c>
      <c r="AP40" s="24">
        <v>1191</v>
      </c>
      <c r="AQ40" s="6">
        <v>47.7</v>
      </c>
      <c r="AR40" s="6">
        <v>0.2</v>
      </c>
      <c r="AS40" s="6">
        <v>0.2</v>
      </c>
    </row>
    <row r="41" spans="1:45">
      <c r="A41" s="6" t="s">
        <v>210</v>
      </c>
      <c r="B41" s="6">
        <v>517</v>
      </c>
      <c r="C41" s="6">
        <v>31</v>
      </c>
      <c r="D41" s="6">
        <v>0.9</v>
      </c>
      <c r="E41" s="6">
        <v>1.2</v>
      </c>
      <c r="F41" s="6">
        <v>585</v>
      </c>
      <c r="G41" s="6">
        <v>34.4</v>
      </c>
      <c r="H41" s="6">
        <v>0.9</v>
      </c>
      <c r="I41" s="6">
        <v>1.1000000000000001</v>
      </c>
      <c r="J41" s="6">
        <v>553</v>
      </c>
      <c r="K41" s="6">
        <v>32.200000000000003</v>
      </c>
      <c r="L41" s="6">
        <v>0.8</v>
      </c>
      <c r="M41" s="6">
        <v>1.1000000000000001</v>
      </c>
      <c r="N41" s="6">
        <v>614</v>
      </c>
      <c r="O41" s="6">
        <v>33.700000000000003</v>
      </c>
      <c r="P41" s="6">
        <v>0.9</v>
      </c>
      <c r="Q41" s="6">
        <v>1.2</v>
      </c>
      <c r="R41" s="6">
        <v>630</v>
      </c>
      <c r="S41" s="6">
        <v>36.9</v>
      </c>
      <c r="T41" s="6">
        <v>1</v>
      </c>
      <c r="U41" s="6">
        <v>1.2</v>
      </c>
      <c r="V41" s="6">
        <v>565</v>
      </c>
      <c r="W41" s="6">
        <v>34.299999999999997</v>
      </c>
      <c r="X41" s="6">
        <v>0.9</v>
      </c>
      <c r="Y41" s="6">
        <v>1.2</v>
      </c>
      <c r="Z41" s="6">
        <v>600</v>
      </c>
      <c r="AA41" s="6">
        <v>36.6</v>
      </c>
      <c r="AB41" s="6">
        <v>1</v>
      </c>
      <c r="AC41" s="6">
        <v>1.2</v>
      </c>
      <c r="AD41" s="6">
        <v>522</v>
      </c>
      <c r="AE41" s="6">
        <v>33.1</v>
      </c>
      <c r="AF41" s="6">
        <v>0.9</v>
      </c>
      <c r="AG41" s="6">
        <v>1.2</v>
      </c>
      <c r="AH41" s="6">
        <v>592</v>
      </c>
      <c r="AI41" s="6">
        <v>35.6</v>
      </c>
      <c r="AJ41" s="6">
        <v>1</v>
      </c>
      <c r="AK41" s="6">
        <v>1.3</v>
      </c>
      <c r="AL41" s="21">
        <v>626</v>
      </c>
      <c r="AM41" s="6">
        <v>36.700000000000003</v>
      </c>
      <c r="AN41" s="6">
        <v>1.1000000000000001</v>
      </c>
      <c r="AO41" s="6">
        <v>1.3</v>
      </c>
      <c r="AP41" s="24">
        <v>5804</v>
      </c>
      <c r="AQ41" s="6">
        <v>34.5</v>
      </c>
      <c r="AR41" s="6">
        <v>1</v>
      </c>
      <c r="AS41" s="6">
        <v>1.2</v>
      </c>
    </row>
    <row r="42" spans="1:45">
      <c r="A42" s="6" t="s">
        <v>211</v>
      </c>
      <c r="B42" s="6">
        <v>58</v>
      </c>
      <c r="C42" s="6">
        <v>34.9</v>
      </c>
      <c r="D42" s="6">
        <v>0.1</v>
      </c>
      <c r="E42" s="6">
        <v>0.1</v>
      </c>
      <c r="F42" s="6">
        <v>60</v>
      </c>
      <c r="G42" s="6">
        <v>37.700000000000003</v>
      </c>
      <c r="H42" s="6">
        <v>0.1</v>
      </c>
      <c r="I42" s="6">
        <v>0.1</v>
      </c>
      <c r="J42" s="6">
        <v>70</v>
      </c>
      <c r="K42" s="6">
        <v>45.2</v>
      </c>
      <c r="L42" s="6">
        <v>0.1</v>
      </c>
      <c r="M42" s="6">
        <v>0.1</v>
      </c>
      <c r="N42" s="6">
        <v>77</v>
      </c>
      <c r="O42" s="6">
        <v>49.4</v>
      </c>
      <c r="P42" s="6">
        <v>0.1</v>
      </c>
      <c r="Q42" s="6">
        <v>0.1</v>
      </c>
      <c r="R42" s="6">
        <v>67</v>
      </c>
      <c r="S42" s="6">
        <v>49.6</v>
      </c>
      <c r="T42" s="6">
        <v>0.1</v>
      </c>
      <c r="U42" s="6">
        <v>0.1</v>
      </c>
      <c r="V42" s="6">
        <v>72</v>
      </c>
      <c r="W42" s="6">
        <v>47.7</v>
      </c>
      <c r="X42" s="6">
        <v>0.1</v>
      </c>
      <c r="Y42" s="6">
        <v>0.1</v>
      </c>
      <c r="Z42" s="6">
        <v>62</v>
      </c>
      <c r="AA42" s="6">
        <v>47.3</v>
      </c>
      <c r="AB42" s="6">
        <v>0.1</v>
      </c>
      <c r="AC42" s="6">
        <v>0.1</v>
      </c>
      <c r="AD42" s="6">
        <v>73</v>
      </c>
      <c r="AE42" s="6">
        <v>49.3</v>
      </c>
      <c r="AF42" s="6">
        <v>0.1</v>
      </c>
      <c r="AG42" s="6">
        <v>0.1</v>
      </c>
      <c r="AH42" s="6">
        <v>55</v>
      </c>
      <c r="AI42" s="6">
        <v>48.7</v>
      </c>
      <c r="AJ42" s="6">
        <v>0.1</v>
      </c>
      <c r="AK42" s="6">
        <v>0.1</v>
      </c>
      <c r="AL42" s="21">
        <v>63</v>
      </c>
      <c r="AM42" s="6">
        <v>44.7</v>
      </c>
      <c r="AN42" s="6">
        <v>0.1</v>
      </c>
      <c r="AO42" s="6">
        <v>0.1</v>
      </c>
      <c r="AP42" s="23">
        <v>657</v>
      </c>
      <c r="AQ42" s="6">
        <v>45.2</v>
      </c>
      <c r="AR42" s="6">
        <v>0.1</v>
      </c>
      <c r="AS42" s="6">
        <v>0.1</v>
      </c>
    </row>
    <row r="43" spans="1:45">
      <c r="A43" s="6" t="s">
        <v>212</v>
      </c>
      <c r="B43" s="6">
        <v>243</v>
      </c>
      <c r="C43" s="6">
        <v>68.599999999999994</v>
      </c>
      <c r="D43" s="6">
        <v>0.4</v>
      </c>
      <c r="E43" s="6">
        <v>0.3</v>
      </c>
      <c r="F43" s="6">
        <v>258</v>
      </c>
      <c r="G43" s="6">
        <v>67.900000000000006</v>
      </c>
      <c r="H43" s="6">
        <v>0.4</v>
      </c>
      <c r="I43" s="6">
        <v>0.3</v>
      </c>
      <c r="J43" s="6">
        <v>241</v>
      </c>
      <c r="K43" s="6">
        <v>63.4</v>
      </c>
      <c r="L43" s="6">
        <v>0.4</v>
      </c>
      <c r="M43" s="6">
        <v>0.3</v>
      </c>
      <c r="N43" s="6">
        <v>252</v>
      </c>
      <c r="O43" s="6">
        <v>67.7</v>
      </c>
      <c r="P43" s="6">
        <v>0.4</v>
      </c>
      <c r="Q43" s="6">
        <v>0.3</v>
      </c>
      <c r="R43" s="6">
        <v>223</v>
      </c>
      <c r="S43" s="6">
        <v>70.599999999999994</v>
      </c>
      <c r="T43" s="6">
        <v>0.3</v>
      </c>
      <c r="U43" s="6">
        <v>0.2</v>
      </c>
      <c r="V43" s="6">
        <v>227</v>
      </c>
      <c r="W43" s="6">
        <v>70.7</v>
      </c>
      <c r="X43" s="6">
        <v>0.4</v>
      </c>
      <c r="Y43" s="6">
        <v>0.2</v>
      </c>
      <c r="Z43" s="6">
        <v>237</v>
      </c>
      <c r="AA43" s="6">
        <v>73.400000000000006</v>
      </c>
      <c r="AB43" s="6">
        <v>0.4</v>
      </c>
      <c r="AC43" s="6">
        <v>0.2</v>
      </c>
      <c r="AD43" s="6">
        <v>190</v>
      </c>
      <c r="AE43" s="6">
        <v>66.900000000000006</v>
      </c>
      <c r="AF43" s="6">
        <v>0.3</v>
      </c>
      <c r="AG43" s="6">
        <v>0.2</v>
      </c>
      <c r="AH43" s="6">
        <v>209</v>
      </c>
      <c r="AI43" s="6">
        <v>72.099999999999994</v>
      </c>
      <c r="AJ43" s="6">
        <v>0.4</v>
      </c>
      <c r="AK43" s="6">
        <v>0.2</v>
      </c>
      <c r="AL43" s="21">
        <v>195</v>
      </c>
      <c r="AM43" s="6">
        <v>68.900000000000006</v>
      </c>
      <c r="AN43" s="6">
        <v>0.3</v>
      </c>
      <c r="AO43" s="6">
        <v>0.2</v>
      </c>
      <c r="AP43" s="24">
        <v>2275</v>
      </c>
      <c r="AQ43" s="6">
        <v>68.900000000000006</v>
      </c>
      <c r="AR43" s="6">
        <v>0.4</v>
      </c>
      <c r="AS43" s="6">
        <v>0.2</v>
      </c>
    </row>
    <row r="44" spans="1:45">
      <c r="A44" s="6" t="s">
        <v>213</v>
      </c>
      <c r="B44" s="6">
        <v>35</v>
      </c>
      <c r="C44" s="6">
        <v>27.6</v>
      </c>
      <c r="D44" s="6">
        <v>0.1</v>
      </c>
      <c r="E44" s="6">
        <v>0.1</v>
      </c>
      <c r="F44" s="6">
        <v>52</v>
      </c>
      <c r="G44" s="6">
        <v>30.6</v>
      </c>
      <c r="H44" s="6">
        <v>0.1</v>
      </c>
      <c r="I44" s="6">
        <v>0.1</v>
      </c>
      <c r="J44" s="6">
        <v>26</v>
      </c>
      <c r="K44" s="6">
        <v>28</v>
      </c>
      <c r="L44" s="6">
        <v>0</v>
      </c>
      <c r="M44" s="6">
        <v>0.1</v>
      </c>
      <c r="N44" s="6">
        <v>46</v>
      </c>
      <c r="O44" s="6">
        <v>25.8</v>
      </c>
      <c r="P44" s="6">
        <v>0.1</v>
      </c>
      <c r="Q44" s="6">
        <v>0.1</v>
      </c>
      <c r="R44" s="6">
        <v>48</v>
      </c>
      <c r="S44" s="6">
        <v>27.9</v>
      </c>
      <c r="T44" s="6">
        <v>0.1</v>
      </c>
      <c r="U44" s="6">
        <v>0.1</v>
      </c>
      <c r="V44" s="6">
        <v>43</v>
      </c>
      <c r="W44" s="6">
        <v>33.1</v>
      </c>
      <c r="X44" s="6">
        <v>0.1</v>
      </c>
      <c r="Y44" s="6">
        <v>0.1</v>
      </c>
      <c r="Z44" s="6">
        <v>45</v>
      </c>
      <c r="AA44" s="6">
        <v>25.4</v>
      </c>
      <c r="AB44" s="6">
        <v>0.1</v>
      </c>
      <c r="AC44" s="6">
        <v>0.1</v>
      </c>
      <c r="AD44" s="6">
        <v>29</v>
      </c>
      <c r="AE44" s="6">
        <v>47.5</v>
      </c>
      <c r="AF44" s="6">
        <v>0.1</v>
      </c>
      <c r="AG44" s="6">
        <v>0.1</v>
      </c>
      <c r="AH44" s="6">
        <v>54</v>
      </c>
      <c r="AI44" s="6">
        <v>29.3</v>
      </c>
      <c r="AJ44" s="6">
        <v>0.1</v>
      </c>
      <c r="AK44" s="6">
        <v>0.1</v>
      </c>
      <c r="AL44" s="21">
        <v>53</v>
      </c>
      <c r="AM44" s="6">
        <v>35.1</v>
      </c>
      <c r="AN44" s="6">
        <v>0.1</v>
      </c>
      <c r="AO44" s="6">
        <v>0.1</v>
      </c>
      <c r="AP44" s="23">
        <v>431</v>
      </c>
      <c r="AQ44" s="6">
        <v>29.9</v>
      </c>
      <c r="AR44" s="6">
        <v>0.1</v>
      </c>
      <c r="AS44" s="6">
        <v>0.1</v>
      </c>
    </row>
    <row r="45" spans="1:45">
      <c r="A45" s="6" t="s">
        <v>214</v>
      </c>
      <c r="B45" s="6">
        <v>78</v>
      </c>
      <c r="C45" s="6">
        <v>31.6</v>
      </c>
      <c r="D45" s="6">
        <v>0.1</v>
      </c>
      <c r="E45" s="6">
        <v>0.2</v>
      </c>
      <c r="F45" s="6">
        <v>61</v>
      </c>
      <c r="G45" s="6">
        <v>24.4</v>
      </c>
      <c r="H45" s="6">
        <v>0.1</v>
      </c>
      <c r="I45" s="6">
        <v>0.2</v>
      </c>
      <c r="J45" s="6">
        <v>68</v>
      </c>
      <c r="K45" s="6">
        <v>27.6</v>
      </c>
      <c r="L45" s="6">
        <v>0.1</v>
      </c>
      <c r="M45" s="6">
        <v>0.2</v>
      </c>
      <c r="N45" s="6">
        <v>84</v>
      </c>
      <c r="O45" s="6">
        <v>34.700000000000003</v>
      </c>
      <c r="P45" s="6">
        <v>0.1</v>
      </c>
      <c r="Q45" s="6">
        <v>0.2</v>
      </c>
      <c r="R45" s="6">
        <v>78</v>
      </c>
      <c r="S45" s="6">
        <v>31.8</v>
      </c>
      <c r="T45" s="6">
        <v>0.1</v>
      </c>
      <c r="U45" s="6">
        <v>0.2</v>
      </c>
      <c r="V45" s="6">
        <v>64</v>
      </c>
      <c r="W45" s="6">
        <v>27.1</v>
      </c>
      <c r="X45" s="6">
        <v>0.1</v>
      </c>
      <c r="Y45" s="6">
        <v>0.2</v>
      </c>
      <c r="Z45" s="6">
        <v>71</v>
      </c>
      <c r="AA45" s="6">
        <v>29</v>
      </c>
      <c r="AB45" s="6">
        <v>0.1</v>
      </c>
      <c r="AC45" s="6">
        <v>0.2</v>
      </c>
      <c r="AD45" s="6">
        <v>76</v>
      </c>
      <c r="AE45" s="6">
        <v>32.799999999999997</v>
      </c>
      <c r="AF45" s="6">
        <v>0.1</v>
      </c>
      <c r="AG45" s="6">
        <v>0.2</v>
      </c>
      <c r="AH45" s="6">
        <v>82</v>
      </c>
      <c r="AI45" s="6">
        <v>36.299999999999997</v>
      </c>
      <c r="AJ45" s="6">
        <v>0.1</v>
      </c>
      <c r="AK45" s="6">
        <v>0.2</v>
      </c>
      <c r="AL45" s="21">
        <v>78</v>
      </c>
      <c r="AM45" s="6">
        <v>34.700000000000003</v>
      </c>
      <c r="AN45" s="6">
        <v>0.1</v>
      </c>
      <c r="AO45" s="6">
        <v>0.2</v>
      </c>
      <c r="AP45" s="23">
        <v>740</v>
      </c>
      <c r="AQ45" s="6">
        <v>30.9</v>
      </c>
      <c r="AR45" s="6">
        <v>0.1</v>
      </c>
      <c r="AS45" s="6">
        <v>0.2</v>
      </c>
    </row>
    <row r="46" spans="1:45">
      <c r="A46" s="6" t="s">
        <v>215</v>
      </c>
      <c r="B46" s="6">
        <v>226</v>
      </c>
      <c r="C46" s="6">
        <v>57.2</v>
      </c>
      <c r="D46" s="6">
        <v>0.4</v>
      </c>
      <c r="E46" s="6">
        <v>0.3</v>
      </c>
      <c r="F46" s="6">
        <v>266</v>
      </c>
      <c r="G46" s="6">
        <v>59.8</v>
      </c>
      <c r="H46" s="6">
        <v>0.4</v>
      </c>
      <c r="I46" s="6">
        <v>0.3</v>
      </c>
      <c r="J46" s="6">
        <v>249</v>
      </c>
      <c r="K46" s="6">
        <v>59.1</v>
      </c>
      <c r="L46" s="6">
        <v>0.4</v>
      </c>
      <c r="M46" s="6">
        <v>0.3</v>
      </c>
      <c r="N46" s="6">
        <v>246</v>
      </c>
      <c r="O46" s="6">
        <v>59</v>
      </c>
      <c r="P46" s="6">
        <v>0.4</v>
      </c>
      <c r="Q46" s="6">
        <v>0.3</v>
      </c>
      <c r="R46" s="6">
        <v>256</v>
      </c>
      <c r="S46" s="6">
        <v>59.3</v>
      </c>
      <c r="T46" s="6">
        <v>0.4</v>
      </c>
      <c r="U46" s="6">
        <v>0.3</v>
      </c>
      <c r="V46" s="6">
        <v>245</v>
      </c>
      <c r="W46" s="6">
        <v>62.7</v>
      </c>
      <c r="X46" s="6">
        <v>0.4</v>
      </c>
      <c r="Y46" s="6">
        <v>0.3</v>
      </c>
      <c r="Z46" s="6">
        <v>233</v>
      </c>
      <c r="AA46" s="6">
        <v>65.3</v>
      </c>
      <c r="AB46" s="6">
        <v>0.4</v>
      </c>
      <c r="AC46" s="6">
        <v>0.3</v>
      </c>
      <c r="AD46" s="6">
        <v>243</v>
      </c>
      <c r="AE46" s="6">
        <v>64.599999999999994</v>
      </c>
      <c r="AF46" s="6">
        <v>0.4</v>
      </c>
      <c r="AG46" s="6">
        <v>0.3</v>
      </c>
      <c r="AH46" s="6">
        <v>222</v>
      </c>
      <c r="AI46" s="6">
        <v>64.900000000000006</v>
      </c>
      <c r="AJ46" s="6">
        <v>0.4</v>
      </c>
      <c r="AK46" s="6">
        <v>0.3</v>
      </c>
      <c r="AL46" s="21">
        <v>204</v>
      </c>
      <c r="AM46" s="6">
        <v>60</v>
      </c>
      <c r="AN46" s="6">
        <v>0.3</v>
      </c>
      <c r="AO46" s="6">
        <v>0.3</v>
      </c>
      <c r="AP46" s="24">
        <v>2390</v>
      </c>
      <c r="AQ46" s="6">
        <v>61</v>
      </c>
      <c r="AR46" s="6">
        <v>0.4</v>
      </c>
      <c r="AS46" s="6">
        <v>0.3</v>
      </c>
    </row>
    <row r="47" spans="1:45">
      <c r="A47" s="6" t="s">
        <v>216</v>
      </c>
      <c r="B47" s="2">
        <v>5258</v>
      </c>
      <c r="C47" s="6">
        <v>47</v>
      </c>
      <c r="D47" s="6">
        <v>9.1999999999999993</v>
      </c>
      <c r="E47" s="6">
        <v>7.9</v>
      </c>
      <c r="F47" s="2">
        <v>5681</v>
      </c>
      <c r="G47" s="6">
        <v>48.5</v>
      </c>
      <c r="H47" s="6">
        <v>9</v>
      </c>
      <c r="I47" s="6">
        <v>7.9</v>
      </c>
      <c r="J47" s="2">
        <v>5986</v>
      </c>
      <c r="K47" s="6">
        <v>50</v>
      </c>
      <c r="L47" s="6">
        <v>9.1999999999999993</v>
      </c>
      <c r="M47" s="6">
        <v>8</v>
      </c>
      <c r="N47" s="2">
        <v>5845</v>
      </c>
      <c r="O47" s="6">
        <v>50.8</v>
      </c>
      <c r="P47" s="6">
        <v>8.8000000000000007</v>
      </c>
      <c r="Q47" s="6">
        <v>7.9</v>
      </c>
      <c r="R47" s="2">
        <v>5963</v>
      </c>
      <c r="S47" s="6">
        <v>51.5</v>
      </c>
      <c r="T47" s="6">
        <v>9.4</v>
      </c>
      <c r="U47" s="6">
        <v>8.1999999999999993</v>
      </c>
      <c r="V47" s="2">
        <v>5528</v>
      </c>
      <c r="W47" s="6">
        <v>50.2</v>
      </c>
      <c r="X47" s="6">
        <v>9.1</v>
      </c>
      <c r="Y47" s="6">
        <v>8.3000000000000007</v>
      </c>
      <c r="Z47" s="2">
        <v>5369</v>
      </c>
      <c r="AA47" s="6">
        <v>49</v>
      </c>
      <c r="AB47" s="6">
        <v>9</v>
      </c>
      <c r="AC47" s="6">
        <v>8.3000000000000007</v>
      </c>
      <c r="AD47" s="2">
        <v>5328</v>
      </c>
      <c r="AE47" s="6">
        <v>48.5</v>
      </c>
      <c r="AF47" s="6">
        <v>9.1999999999999993</v>
      </c>
      <c r="AG47" s="6">
        <v>8.5</v>
      </c>
      <c r="AH47" s="2">
        <v>5131</v>
      </c>
      <c r="AI47" s="6">
        <v>47.3</v>
      </c>
      <c r="AJ47" s="6">
        <v>8.9</v>
      </c>
      <c r="AK47" s="6">
        <v>8.5</v>
      </c>
      <c r="AL47" s="22">
        <v>5159</v>
      </c>
      <c r="AM47" s="6">
        <v>47.3</v>
      </c>
      <c r="AN47" s="6">
        <v>8.8000000000000007</v>
      </c>
      <c r="AO47" s="6">
        <v>8.4</v>
      </c>
      <c r="AP47" s="24">
        <v>55248</v>
      </c>
      <c r="AQ47" s="6">
        <v>49</v>
      </c>
      <c r="AR47" s="6">
        <v>9.1</v>
      </c>
      <c r="AS47" s="6">
        <v>8.1999999999999993</v>
      </c>
    </row>
    <row r="48" spans="1:45">
      <c r="A48" s="6" t="s">
        <v>217</v>
      </c>
      <c r="B48" s="6">
        <v>115</v>
      </c>
      <c r="C48" s="6">
        <v>44.1</v>
      </c>
      <c r="D48" s="6">
        <v>0.2</v>
      </c>
      <c r="E48" s="6">
        <v>0.2</v>
      </c>
      <c r="F48" s="6">
        <v>123</v>
      </c>
      <c r="G48" s="6">
        <v>45.4</v>
      </c>
      <c r="H48" s="6">
        <v>0.2</v>
      </c>
      <c r="I48" s="6">
        <v>0.2</v>
      </c>
      <c r="J48" s="6">
        <v>137</v>
      </c>
      <c r="K48" s="6">
        <v>47.7</v>
      </c>
      <c r="L48" s="6">
        <v>0.2</v>
      </c>
      <c r="M48" s="6">
        <v>0.2</v>
      </c>
      <c r="N48" s="6">
        <v>145</v>
      </c>
      <c r="O48" s="6">
        <v>48.3</v>
      </c>
      <c r="P48" s="6">
        <v>0.2</v>
      </c>
      <c r="Q48" s="6">
        <v>0.2</v>
      </c>
      <c r="R48" s="6">
        <v>137</v>
      </c>
      <c r="S48" s="6">
        <v>53.1</v>
      </c>
      <c r="T48" s="6">
        <v>0.2</v>
      </c>
      <c r="U48" s="6">
        <v>0.2</v>
      </c>
      <c r="V48" s="6">
        <v>142</v>
      </c>
      <c r="W48" s="6">
        <v>54</v>
      </c>
      <c r="X48" s="6">
        <v>0.2</v>
      </c>
      <c r="Y48" s="6">
        <v>0.2</v>
      </c>
      <c r="Z48" s="6">
        <v>136</v>
      </c>
      <c r="AA48" s="6">
        <v>53.3</v>
      </c>
      <c r="AB48" s="6">
        <v>0.2</v>
      </c>
      <c r="AC48" s="6">
        <v>0.2</v>
      </c>
      <c r="AD48" s="6">
        <v>145</v>
      </c>
      <c r="AE48" s="6">
        <v>53.7</v>
      </c>
      <c r="AF48" s="6">
        <v>0.3</v>
      </c>
      <c r="AG48" s="6">
        <v>0.2</v>
      </c>
      <c r="AH48" s="6">
        <v>127</v>
      </c>
      <c r="AI48" s="6">
        <v>55</v>
      </c>
      <c r="AJ48" s="6">
        <v>0.2</v>
      </c>
      <c r="AK48" s="6">
        <v>0.2</v>
      </c>
      <c r="AL48" s="21">
        <v>114</v>
      </c>
      <c r="AM48" s="6">
        <v>50.7</v>
      </c>
      <c r="AN48" s="6">
        <v>0.2</v>
      </c>
      <c r="AO48" s="6">
        <v>0.2</v>
      </c>
      <c r="AP48" s="24">
        <v>1321</v>
      </c>
      <c r="AQ48" s="6">
        <v>50.4</v>
      </c>
      <c r="AR48" s="6">
        <v>0.2</v>
      </c>
      <c r="AS48" s="6">
        <v>0.2</v>
      </c>
    </row>
    <row r="49" spans="1:45">
      <c r="A49" s="6" t="s">
        <v>218</v>
      </c>
      <c r="B49" s="6">
        <v>94</v>
      </c>
      <c r="C49" s="6">
        <v>55</v>
      </c>
      <c r="D49" s="6">
        <v>0.2</v>
      </c>
      <c r="E49" s="6">
        <v>0.1</v>
      </c>
      <c r="F49" s="6">
        <v>104</v>
      </c>
      <c r="G49" s="6">
        <v>65.400000000000006</v>
      </c>
      <c r="H49" s="6">
        <v>0.2</v>
      </c>
      <c r="I49" s="6">
        <v>0.1</v>
      </c>
      <c r="J49" s="6">
        <v>102</v>
      </c>
      <c r="K49" s="6">
        <v>65.8</v>
      </c>
      <c r="L49" s="6">
        <v>0.2</v>
      </c>
      <c r="M49" s="6">
        <v>0.1</v>
      </c>
      <c r="N49" s="6">
        <v>99</v>
      </c>
      <c r="O49" s="6">
        <v>66.400000000000006</v>
      </c>
      <c r="P49" s="6">
        <v>0.1</v>
      </c>
      <c r="Q49" s="6">
        <v>0.1</v>
      </c>
      <c r="R49" s="6">
        <v>86</v>
      </c>
      <c r="S49" s="6">
        <v>57.7</v>
      </c>
      <c r="T49" s="6">
        <v>0.1</v>
      </c>
      <c r="U49" s="6">
        <v>0.1</v>
      </c>
      <c r="V49" s="6">
        <v>83</v>
      </c>
      <c r="W49" s="6">
        <v>63.8</v>
      </c>
      <c r="X49" s="6">
        <v>0.1</v>
      </c>
      <c r="Y49" s="6">
        <v>0.1</v>
      </c>
      <c r="Z49" s="6">
        <v>75</v>
      </c>
      <c r="AA49" s="6">
        <v>62</v>
      </c>
      <c r="AB49" s="6">
        <v>0.1</v>
      </c>
      <c r="AC49" s="6">
        <v>0.1</v>
      </c>
      <c r="AD49" s="6">
        <v>77</v>
      </c>
      <c r="AE49" s="6">
        <v>69.400000000000006</v>
      </c>
      <c r="AF49" s="6">
        <v>0.1</v>
      </c>
      <c r="AG49" s="6">
        <v>0.1</v>
      </c>
      <c r="AH49" s="6">
        <v>77</v>
      </c>
      <c r="AI49" s="6">
        <v>64.2</v>
      </c>
      <c r="AJ49" s="6">
        <v>0.1</v>
      </c>
      <c r="AK49" s="6">
        <v>0.1</v>
      </c>
      <c r="AL49" s="21">
        <v>62</v>
      </c>
      <c r="AM49" s="6">
        <v>67.400000000000006</v>
      </c>
      <c r="AN49" s="6">
        <v>0.1</v>
      </c>
      <c r="AO49" s="6">
        <v>0.1</v>
      </c>
      <c r="AP49" s="23">
        <v>859</v>
      </c>
      <c r="AQ49" s="6">
        <v>63.3</v>
      </c>
      <c r="AR49" s="6">
        <v>0.1</v>
      </c>
      <c r="AS49" s="6">
        <v>0.1</v>
      </c>
    </row>
    <row r="50" spans="1:45">
      <c r="A50" s="6" t="s">
        <v>219</v>
      </c>
      <c r="B50" s="2">
        <v>1008</v>
      </c>
      <c r="C50" s="6">
        <v>64.2</v>
      </c>
      <c r="D50" s="6">
        <v>1.8</v>
      </c>
      <c r="E50" s="6">
        <v>1.1000000000000001</v>
      </c>
      <c r="F50" s="2">
        <v>1069</v>
      </c>
      <c r="G50" s="6">
        <v>65.5</v>
      </c>
      <c r="H50" s="6">
        <v>1.7</v>
      </c>
      <c r="I50" s="6">
        <v>1.1000000000000001</v>
      </c>
      <c r="J50" s="2">
        <v>1081</v>
      </c>
      <c r="K50" s="6">
        <v>67.2</v>
      </c>
      <c r="L50" s="6">
        <v>1.7</v>
      </c>
      <c r="M50" s="6">
        <v>1.1000000000000001</v>
      </c>
      <c r="N50" s="2">
        <v>1062</v>
      </c>
      <c r="O50" s="6">
        <v>66.5</v>
      </c>
      <c r="P50" s="6">
        <v>1.6</v>
      </c>
      <c r="Q50" s="6">
        <v>1.1000000000000001</v>
      </c>
      <c r="R50" s="2">
        <v>1106</v>
      </c>
      <c r="S50" s="6">
        <v>70.599999999999994</v>
      </c>
      <c r="T50" s="6">
        <v>1.7</v>
      </c>
      <c r="U50" s="6">
        <v>1.1000000000000001</v>
      </c>
      <c r="V50" s="2">
        <v>1029</v>
      </c>
      <c r="W50" s="6">
        <v>68.3</v>
      </c>
      <c r="X50" s="6">
        <v>1.7</v>
      </c>
      <c r="Y50" s="6">
        <v>1.1000000000000001</v>
      </c>
      <c r="Z50" s="2">
        <v>1086</v>
      </c>
      <c r="AA50" s="6">
        <v>70.7</v>
      </c>
      <c r="AB50" s="6">
        <v>1.8</v>
      </c>
      <c r="AC50" s="6">
        <v>1.2</v>
      </c>
      <c r="AD50" s="6">
        <v>928</v>
      </c>
      <c r="AE50" s="6">
        <v>70.2</v>
      </c>
      <c r="AF50" s="6">
        <v>1.6</v>
      </c>
      <c r="AG50" s="6">
        <v>1</v>
      </c>
      <c r="AH50" s="6">
        <v>974</v>
      </c>
      <c r="AI50" s="6">
        <v>70.8</v>
      </c>
      <c r="AJ50" s="6">
        <v>1.7</v>
      </c>
      <c r="AK50" s="6">
        <v>1.1000000000000001</v>
      </c>
      <c r="AL50" s="21">
        <v>899</v>
      </c>
      <c r="AM50" s="6">
        <v>70.7</v>
      </c>
      <c r="AN50" s="6">
        <v>1.5</v>
      </c>
      <c r="AO50" s="6">
        <v>1</v>
      </c>
      <c r="AP50" s="24">
        <v>10242</v>
      </c>
      <c r="AQ50" s="6">
        <v>68.3</v>
      </c>
      <c r="AR50" s="6">
        <v>1.7</v>
      </c>
      <c r="AS50" s="6">
        <v>1.1000000000000001</v>
      </c>
    </row>
    <row r="51" spans="1:45">
      <c r="A51" s="6" t="s">
        <v>220</v>
      </c>
      <c r="B51" s="6">
        <v>649</v>
      </c>
      <c r="C51" s="6">
        <v>35.9</v>
      </c>
      <c r="D51" s="6">
        <v>1.1000000000000001</v>
      </c>
      <c r="E51" s="6">
        <v>1.3</v>
      </c>
      <c r="F51" s="6">
        <v>747</v>
      </c>
      <c r="G51" s="6">
        <v>38.6</v>
      </c>
      <c r="H51" s="6">
        <v>1.2</v>
      </c>
      <c r="I51" s="6">
        <v>1.3</v>
      </c>
      <c r="J51" s="6">
        <v>810</v>
      </c>
      <c r="K51" s="6">
        <v>40.299999999999997</v>
      </c>
      <c r="L51" s="6">
        <v>1.2</v>
      </c>
      <c r="M51" s="6">
        <v>1.3</v>
      </c>
      <c r="N51" s="6">
        <v>822</v>
      </c>
      <c r="O51" s="6">
        <v>40.799999999999997</v>
      </c>
      <c r="P51" s="6">
        <v>1.2</v>
      </c>
      <c r="Q51" s="6">
        <v>1.4</v>
      </c>
      <c r="R51" s="6">
        <v>840</v>
      </c>
      <c r="S51" s="6">
        <v>43.7</v>
      </c>
      <c r="T51" s="6">
        <v>1.3</v>
      </c>
      <c r="U51" s="6">
        <v>1.4</v>
      </c>
      <c r="V51" s="6">
        <v>736</v>
      </c>
      <c r="W51" s="6">
        <v>42.8</v>
      </c>
      <c r="X51" s="6">
        <v>1.2</v>
      </c>
      <c r="Y51" s="6">
        <v>1.3</v>
      </c>
      <c r="Z51" s="6">
        <v>786</v>
      </c>
      <c r="AA51" s="6">
        <v>44.3</v>
      </c>
      <c r="AB51" s="6">
        <v>1.3</v>
      </c>
      <c r="AC51" s="6">
        <v>1.3</v>
      </c>
      <c r="AD51" s="6">
        <v>773</v>
      </c>
      <c r="AE51" s="6">
        <v>45</v>
      </c>
      <c r="AF51" s="6">
        <v>1.3</v>
      </c>
      <c r="AG51" s="6">
        <v>1.3</v>
      </c>
      <c r="AH51" s="6">
        <v>880</v>
      </c>
      <c r="AI51" s="6">
        <v>49.2</v>
      </c>
      <c r="AJ51" s="6">
        <v>1.5</v>
      </c>
      <c r="AK51" s="6">
        <v>1.4</v>
      </c>
      <c r="AL51" s="21">
        <v>774</v>
      </c>
      <c r="AM51" s="6">
        <v>47.1</v>
      </c>
      <c r="AN51" s="6">
        <v>1.3</v>
      </c>
      <c r="AO51" s="6">
        <v>1.3</v>
      </c>
      <c r="AP51" s="24">
        <v>7817</v>
      </c>
      <c r="AQ51" s="6">
        <v>42.6</v>
      </c>
      <c r="AR51" s="6">
        <v>1.3</v>
      </c>
      <c r="AS51" s="6">
        <v>1.3</v>
      </c>
    </row>
    <row r="52" spans="1:45">
      <c r="A52" s="6" t="s">
        <v>221</v>
      </c>
      <c r="B52" s="6">
        <v>101</v>
      </c>
      <c r="C52" s="6">
        <v>69.7</v>
      </c>
      <c r="D52" s="6">
        <v>0.2</v>
      </c>
      <c r="E52" s="6">
        <v>0.1</v>
      </c>
      <c r="F52" s="6">
        <v>124</v>
      </c>
      <c r="G52" s="6">
        <v>71.3</v>
      </c>
      <c r="H52" s="6">
        <v>0.2</v>
      </c>
      <c r="I52" s="6">
        <v>0.1</v>
      </c>
      <c r="J52" s="6">
        <v>125</v>
      </c>
      <c r="K52" s="6">
        <v>72.7</v>
      </c>
      <c r="L52" s="6">
        <v>0.2</v>
      </c>
      <c r="M52" s="6">
        <v>0.1</v>
      </c>
      <c r="N52" s="6">
        <v>129</v>
      </c>
      <c r="O52" s="6">
        <v>73.7</v>
      </c>
      <c r="P52" s="6">
        <v>0.2</v>
      </c>
      <c r="Q52" s="6">
        <v>0.1</v>
      </c>
      <c r="R52" s="6">
        <v>102</v>
      </c>
      <c r="S52" s="6">
        <v>63.4</v>
      </c>
      <c r="T52" s="6">
        <v>0.2</v>
      </c>
      <c r="U52" s="6">
        <v>0.1</v>
      </c>
      <c r="V52" s="6">
        <v>104</v>
      </c>
      <c r="W52" s="6">
        <v>67.099999999999994</v>
      </c>
      <c r="X52" s="6">
        <v>0.2</v>
      </c>
      <c r="Y52" s="6">
        <v>0.1</v>
      </c>
      <c r="Z52" s="6">
        <v>108</v>
      </c>
      <c r="AA52" s="6">
        <v>70.099999999999994</v>
      </c>
      <c r="AB52" s="6">
        <v>0.2</v>
      </c>
      <c r="AC52" s="6">
        <v>0.1</v>
      </c>
      <c r="AD52" s="6">
        <v>106</v>
      </c>
      <c r="AE52" s="6">
        <v>75.2</v>
      </c>
      <c r="AF52" s="6">
        <v>0.2</v>
      </c>
      <c r="AG52" s="6">
        <v>0.1</v>
      </c>
      <c r="AH52" s="6">
        <v>86</v>
      </c>
      <c r="AI52" s="6">
        <v>72.3</v>
      </c>
      <c r="AJ52" s="6">
        <v>0.1</v>
      </c>
      <c r="AK52" s="6">
        <v>0.1</v>
      </c>
      <c r="AL52" s="21">
        <v>88</v>
      </c>
      <c r="AM52" s="6">
        <v>71.5</v>
      </c>
      <c r="AN52" s="6">
        <v>0.1</v>
      </c>
      <c r="AO52" s="6">
        <v>0.1</v>
      </c>
      <c r="AP52" s="24">
        <v>1073</v>
      </c>
      <c r="AQ52" s="6">
        <v>70.599999999999994</v>
      </c>
      <c r="AR52" s="6">
        <v>0.2</v>
      </c>
      <c r="AS52" s="6">
        <v>0.1</v>
      </c>
    </row>
    <row r="53" spans="1:45">
      <c r="A53" s="6" t="s">
        <v>222</v>
      </c>
      <c r="B53" s="6">
        <v>35</v>
      </c>
      <c r="C53" s="6">
        <v>45.5</v>
      </c>
      <c r="D53" s="6">
        <v>0.1</v>
      </c>
      <c r="E53" s="6">
        <v>0.1</v>
      </c>
      <c r="F53" s="6">
        <v>46</v>
      </c>
      <c r="G53" s="6">
        <v>61.3</v>
      </c>
      <c r="H53" s="6">
        <v>0.1</v>
      </c>
      <c r="I53" s="6">
        <v>0.1</v>
      </c>
      <c r="J53" s="6">
        <v>45</v>
      </c>
      <c r="K53" s="6">
        <v>52.3</v>
      </c>
      <c r="L53" s="6">
        <v>0.1</v>
      </c>
      <c r="M53" s="6">
        <v>0.1</v>
      </c>
      <c r="N53" s="6">
        <v>37</v>
      </c>
      <c r="O53" s="6">
        <v>46.8</v>
      </c>
      <c r="P53" s="6">
        <v>0.1</v>
      </c>
      <c r="Q53" s="6">
        <v>0.1</v>
      </c>
      <c r="R53" s="6">
        <v>40</v>
      </c>
      <c r="S53" s="6">
        <v>50</v>
      </c>
      <c r="T53" s="6">
        <v>0.1</v>
      </c>
      <c r="U53" s="6">
        <v>0.1</v>
      </c>
      <c r="V53" s="6">
        <v>33</v>
      </c>
      <c r="W53" s="6">
        <v>51.6</v>
      </c>
      <c r="X53" s="6">
        <v>0.1</v>
      </c>
      <c r="Y53" s="6">
        <v>0</v>
      </c>
      <c r="Z53" s="6">
        <v>30</v>
      </c>
      <c r="AA53" s="6">
        <v>43.5</v>
      </c>
      <c r="AB53" s="6">
        <v>0.1</v>
      </c>
      <c r="AC53" s="6">
        <v>0.1</v>
      </c>
      <c r="AD53" s="6">
        <v>39</v>
      </c>
      <c r="AE53" s="6">
        <v>52.7</v>
      </c>
      <c r="AF53" s="6">
        <v>0.1</v>
      </c>
      <c r="AG53" s="6">
        <v>0.1</v>
      </c>
      <c r="AH53" s="6">
        <v>28</v>
      </c>
      <c r="AI53" s="6">
        <v>36.799999999999997</v>
      </c>
      <c r="AJ53" s="6">
        <v>0</v>
      </c>
      <c r="AK53" s="6">
        <v>0.1</v>
      </c>
      <c r="AL53" s="21">
        <v>27</v>
      </c>
      <c r="AM53" s="6">
        <v>48.2</v>
      </c>
      <c r="AN53" s="6">
        <v>0</v>
      </c>
      <c r="AO53" s="6">
        <v>0</v>
      </c>
      <c r="AP53" s="23">
        <v>360</v>
      </c>
      <c r="AQ53" s="6">
        <v>48.9</v>
      </c>
      <c r="AR53" s="6">
        <v>0.1</v>
      </c>
      <c r="AS53" s="6">
        <v>0.1</v>
      </c>
    </row>
    <row r="54" spans="1:45">
      <c r="A54" s="6" t="s">
        <v>223</v>
      </c>
      <c r="B54" s="6">
        <v>218</v>
      </c>
      <c r="C54" s="6">
        <v>30.5</v>
      </c>
      <c r="D54" s="6">
        <v>0.4</v>
      </c>
      <c r="E54" s="6">
        <v>0.5</v>
      </c>
      <c r="F54" s="6">
        <v>212</v>
      </c>
      <c r="G54" s="6">
        <v>29.5</v>
      </c>
      <c r="H54" s="6">
        <v>0.3</v>
      </c>
      <c r="I54" s="6">
        <v>0.5</v>
      </c>
      <c r="J54" s="6">
        <v>237</v>
      </c>
      <c r="K54" s="6">
        <v>31.3</v>
      </c>
      <c r="L54" s="6">
        <v>0.4</v>
      </c>
      <c r="M54" s="6">
        <v>0.5</v>
      </c>
      <c r="N54" s="6">
        <v>278</v>
      </c>
      <c r="O54" s="6">
        <v>38.700000000000003</v>
      </c>
      <c r="P54" s="6">
        <v>0.4</v>
      </c>
      <c r="Q54" s="6">
        <v>0.5</v>
      </c>
      <c r="R54" s="6">
        <v>256</v>
      </c>
      <c r="S54" s="6">
        <v>33.799999999999997</v>
      </c>
      <c r="T54" s="6">
        <v>0.4</v>
      </c>
      <c r="U54" s="6">
        <v>0.5</v>
      </c>
      <c r="V54" s="6">
        <v>220</v>
      </c>
      <c r="W54" s="6">
        <v>36.1</v>
      </c>
      <c r="X54" s="6">
        <v>0.4</v>
      </c>
      <c r="Y54" s="6">
        <v>0.5</v>
      </c>
      <c r="Z54" s="6">
        <v>248</v>
      </c>
      <c r="AA54" s="6">
        <v>36.4</v>
      </c>
      <c r="AB54" s="6">
        <v>0.4</v>
      </c>
      <c r="AC54" s="6">
        <v>0.5</v>
      </c>
      <c r="AD54" s="6">
        <v>263</v>
      </c>
      <c r="AE54" s="6">
        <v>34.299999999999997</v>
      </c>
      <c r="AF54" s="6">
        <v>0.5</v>
      </c>
      <c r="AG54" s="6">
        <v>0.6</v>
      </c>
      <c r="AH54" s="6">
        <v>268</v>
      </c>
      <c r="AI54" s="6">
        <v>38.799999999999997</v>
      </c>
      <c r="AJ54" s="6">
        <v>0.5</v>
      </c>
      <c r="AK54" s="6">
        <v>0.5</v>
      </c>
      <c r="AL54" s="21">
        <v>267</v>
      </c>
      <c r="AM54" s="6">
        <v>37</v>
      </c>
      <c r="AN54" s="6">
        <v>0.5</v>
      </c>
      <c r="AO54" s="6">
        <v>0.6</v>
      </c>
      <c r="AP54" s="24">
        <v>2467</v>
      </c>
      <c r="AQ54" s="6">
        <v>34.6</v>
      </c>
      <c r="AR54" s="6">
        <v>0.4</v>
      </c>
      <c r="AS54" s="6">
        <v>0.5</v>
      </c>
    </row>
    <row r="55" spans="1:45">
      <c r="A55" s="6" t="s">
        <v>224</v>
      </c>
      <c r="B55" s="6">
        <v>121</v>
      </c>
      <c r="C55" s="6">
        <v>49.2</v>
      </c>
      <c r="D55" s="6">
        <v>0.2</v>
      </c>
      <c r="E55" s="6">
        <v>0.2</v>
      </c>
      <c r="F55" s="6">
        <v>147</v>
      </c>
      <c r="G55" s="6">
        <v>52.5</v>
      </c>
      <c r="H55" s="6">
        <v>0.2</v>
      </c>
      <c r="I55" s="6">
        <v>0.2</v>
      </c>
      <c r="J55" s="6">
        <v>130</v>
      </c>
      <c r="K55" s="6">
        <v>52.2</v>
      </c>
      <c r="L55" s="6">
        <v>0.2</v>
      </c>
      <c r="M55" s="6">
        <v>0.2</v>
      </c>
      <c r="N55" s="6">
        <v>161</v>
      </c>
      <c r="O55" s="6">
        <v>50.6</v>
      </c>
      <c r="P55" s="6">
        <v>0.2</v>
      </c>
      <c r="Q55" s="6">
        <v>0.2</v>
      </c>
      <c r="R55" s="6">
        <v>130</v>
      </c>
      <c r="S55" s="6">
        <v>50.4</v>
      </c>
      <c r="T55" s="6">
        <v>0.2</v>
      </c>
      <c r="U55" s="6">
        <v>0.2</v>
      </c>
      <c r="V55" s="6">
        <v>138</v>
      </c>
      <c r="W55" s="6">
        <v>51.9</v>
      </c>
      <c r="X55" s="6">
        <v>0.2</v>
      </c>
      <c r="Y55" s="6">
        <v>0.2</v>
      </c>
      <c r="Z55" s="6">
        <v>139</v>
      </c>
      <c r="AA55" s="6">
        <v>61</v>
      </c>
      <c r="AB55" s="6">
        <v>0.2</v>
      </c>
      <c r="AC55" s="6">
        <v>0.2</v>
      </c>
      <c r="AD55" s="6">
        <v>115</v>
      </c>
      <c r="AE55" s="6">
        <v>51.6</v>
      </c>
      <c r="AF55" s="6">
        <v>0.2</v>
      </c>
      <c r="AG55" s="6">
        <v>0.2</v>
      </c>
      <c r="AH55" s="6">
        <v>124</v>
      </c>
      <c r="AI55" s="6">
        <v>53.9</v>
      </c>
      <c r="AJ55" s="6">
        <v>0.2</v>
      </c>
      <c r="AK55" s="6">
        <v>0.2</v>
      </c>
      <c r="AL55" s="21">
        <v>126</v>
      </c>
      <c r="AM55" s="6">
        <v>57.3</v>
      </c>
      <c r="AN55" s="6">
        <v>0.2</v>
      </c>
      <c r="AO55" s="6">
        <v>0.2</v>
      </c>
      <c r="AP55" s="24">
        <v>1331</v>
      </c>
      <c r="AQ55" s="6">
        <v>52.9</v>
      </c>
      <c r="AR55" s="6">
        <v>0.2</v>
      </c>
      <c r="AS55" s="6">
        <v>0.2</v>
      </c>
    </row>
    <row r="56" spans="1:45">
      <c r="A56" s="6" t="s">
        <v>225</v>
      </c>
      <c r="B56" s="6">
        <v>213</v>
      </c>
      <c r="C56" s="6">
        <v>54.6</v>
      </c>
      <c r="D56" s="6">
        <v>0.4</v>
      </c>
      <c r="E56" s="6">
        <v>0.3</v>
      </c>
      <c r="F56" s="6">
        <v>220</v>
      </c>
      <c r="G56" s="6">
        <v>54.2</v>
      </c>
      <c r="H56" s="6">
        <v>0.3</v>
      </c>
      <c r="I56" s="6">
        <v>0.3</v>
      </c>
      <c r="J56" s="6">
        <v>244</v>
      </c>
      <c r="K56" s="6">
        <v>59.4</v>
      </c>
      <c r="L56" s="6">
        <v>0.4</v>
      </c>
      <c r="M56" s="6">
        <v>0.3</v>
      </c>
      <c r="N56" s="6">
        <v>204</v>
      </c>
      <c r="O56" s="6">
        <v>58</v>
      </c>
      <c r="P56" s="6">
        <v>0.3</v>
      </c>
      <c r="Q56" s="6">
        <v>0.2</v>
      </c>
      <c r="R56" s="6">
        <v>231</v>
      </c>
      <c r="S56" s="6">
        <v>58.8</v>
      </c>
      <c r="T56" s="6">
        <v>0.4</v>
      </c>
      <c r="U56" s="6">
        <v>0.3</v>
      </c>
      <c r="V56" s="6">
        <v>191</v>
      </c>
      <c r="W56" s="6">
        <v>57.5</v>
      </c>
      <c r="X56" s="6">
        <v>0.3</v>
      </c>
      <c r="Y56" s="6">
        <v>0.2</v>
      </c>
      <c r="Z56" s="6">
        <v>206</v>
      </c>
      <c r="AA56" s="6">
        <v>62.8</v>
      </c>
      <c r="AB56" s="6">
        <v>0.3</v>
      </c>
      <c r="AC56" s="6">
        <v>0.2</v>
      </c>
      <c r="AD56" s="6">
        <v>197</v>
      </c>
      <c r="AE56" s="6">
        <v>62.7</v>
      </c>
      <c r="AF56" s="6">
        <v>0.3</v>
      </c>
      <c r="AG56" s="6">
        <v>0.2</v>
      </c>
      <c r="AH56" s="6">
        <v>207</v>
      </c>
      <c r="AI56" s="6">
        <v>63.1</v>
      </c>
      <c r="AJ56" s="6">
        <v>0.4</v>
      </c>
      <c r="AK56" s="6">
        <v>0.3</v>
      </c>
      <c r="AL56" s="21">
        <v>195</v>
      </c>
      <c r="AM56" s="6">
        <v>60</v>
      </c>
      <c r="AN56" s="6">
        <v>0.3</v>
      </c>
      <c r="AO56" s="6">
        <v>0.3</v>
      </c>
      <c r="AP56" s="24">
        <v>2108</v>
      </c>
      <c r="AQ56" s="6">
        <v>58.9</v>
      </c>
      <c r="AR56" s="6">
        <v>0.3</v>
      </c>
      <c r="AS56" s="6">
        <v>0.3</v>
      </c>
    </row>
    <row r="57" spans="1:45">
      <c r="A57" s="6" t="s">
        <v>226</v>
      </c>
      <c r="B57" s="6">
        <v>117</v>
      </c>
      <c r="C57" s="6">
        <v>51.1</v>
      </c>
      <c r="D57" s="6">
        <v>0.2</v>
      </c>
      <c r="E57" s="6">
        <v>0.2</v>
      </c>
      <c r="F57" s="6">
        <v>104</v>
      </c>
      <c r="G57" s="6">
        <v>55.3</v>
      </c>
      <c r="H57" s="6">
        <v>0.2</v>
      </c>
      <c r="I57" s="6">
        <v>0.1</v>
      </c>
      <c r="J57" s="6">
        <v>124</v>
      </c>
      <c r="K57" s="6">
        <v>54.9</v>
      </c>
      <c r="L57" s="6">
        <v>0.2</v>
      </c>
      <c r="M57" s="6">
        <v>0.1</v>
      </c>
      <c r="N57" s="6">
        <v>116</v>
      </c>
      <c r="O57" s="6">
        <v>56.6</v>
      </c>
      <c r="P57" s="6">
        <v>0.2</v>
      </c>
      <c r="Q57" s="6">
        <v>0.1</v>
      </c>
      <c r="R57" s="6">
        <v>93</v>
      </c>
      <c r="S57" s="6">
        <v>52.2</v>
      </c>
      <c r="T57" s="6">
        <v>0.1</v>
      </c>
      <c r="U57" s="6">
        <v>0.1</v>
      </c>
      <c r="V57" s="6">
        <v>103</v>
      </c>
      <c r="W57" s="6">
        <v>62.8</v>
      </c>
      <c r="X57" s="6">
        <v>0.2</v>
      </c>
      <c r="Y57" s="6">
        <v>0.1</v>
      </c>
      <c r="Z57" s="6">
        <v>100</v>
      </c>
      <c r="AA57" s="6">
        <v>60.2</v>
      </c>
      <c r="AB57" s="6">
        <v>0.2</v>
      </c>
      <c r="AC57" s="6">
        <v>0.1</v>
      </c>
      <c r="AD57" s="6">
        <v>100</v>
      </c>
      <c r="AE57" s="6">
        <v>59.5</v>
      </c>
      <c r="AF57" s="6">
        <v>0.2</v>
      </c>
      <c r="AG57" s="6">
        <v>0.1</v>
      </c>
      <c r="AH57" s="6">
        <v>116</v>
      </c>
      <c r="AI57" s="6">
        <v>64.400000000000006</v>
      </c>
      <c r="AJ57" s="6">
        <v>0.2</v>
      </c>
      <c r="AK57" s="6">
        <v>0.1</v>
      </c>
      <c r="AL57" s="21">
        <v>84</v>
      </c>
      <c r="AM57" s="6">
        <v>59.2</v>
      </c>
      <c r="AN57" s="6">
        <v>0.1</v>
      </c>
      <c r="AO57" s="6">
        <v>0.1</v>
      </c>
      <c r="AP57" s="24">
        <v>1057</v>
      </c>
      <c r="AQ57" s="6">
        <v>57.3</v>
      </c>
      <c r="AR57" s="6">
        <v>0.2</v>
      </c>
      <c r="AS57" s="6">
        <v>0.1</v>
      </c>
    </row>
    <row r="58" spans="1:45">
      <c r="A58" s="6" t="s">
        <v>227</v>
      </c>
      <c r="B58" s="6">
        <v>79</v>
      </c>
      <c r="C58" s="6">
        <v>30.9</v>
      </c>
      <c r="D58" s="6">
        <v>0.1</v>
      </c>
      <c r="E58" s="6">
        <v>0.2</v>
      </c>
      <c r="F58" s="6">
        <v>80</v>
      </c>
      <c r="G58" s="6">
        <v>31.7</v>
      </c>
      <c r="H58" s="6">
        <v>0.1</v>
      </c>
      <c r="I58" s="6">
        <v>0.2</v>
      </c>
      <c r="J58" s="6">
        <v>62</v>
      </c>
      <c r="K58" s="6">
        <v>28.3</v>
      </c>
      <c r="L58" s="6">
        <v>0.1</v>
      </c>
      <c r="M58" s="6">
        <v>0.2</v>
      </c>
      <c r="N58" s="6">
        <v>70</v>
      </c>
      <c r="O58" s="6">
        <v>30.7</v>
      </c>
      <c r="P58" s="6">
        <v>0.1</v>
      </c>
      <c r="Q58" s="6">
        <v>0.2</v>
      </c>
      <c r="R58" s="6">
        <v>80</v>
      </c>
      <c r="S58" s="6">
        <v>35.200000000000003</v>
      </c>
      <c r="T58" s="6">
        <v>0.1</v>
      </c>
      <c r="U58" s="6">
        <v>0.2</v>
      </c>
      <c r="V58" s="6">
        <v>70</v>
      </c>
      <c r="W58" s="6">
        <v>37.200000000000003</v>
      </c>
      <c r="X58" s="6">
        <v>0.1</v>
      </c>
      <c r="Y58" s="6">
        <v>0.1</v>
      </c>
      <c r="Z58" s="6">
        <v>69</v>
      </c>
      <c r="AA58" s="6">
        <v>35.4</v>
      </c>
      <c r="AB58" s="6">
        <v>0.1</v>
      </c>
      <c r="AC58" s="6">
        <v>0.1</v>
      </c>
      <c r="AD58" s="6">
        <v>56</v>
      </c>
      <c r="AE58" s="6">
        <v>28.4</v>
      </c>
      <c r="AF58" s="6">
        <v>0.1</v>
      </c>
      <c r="AG58" s="6">
        <v>0.2</v>
      </c>
      <c r="AH58" s="6">
        <v>52</v>
      </c>
      <c r="AI58" s="6">
        <v>27.2</v>
      </c>
      <c r="AJ58" s="6">
        <v>0.1</v>
      </c>
      <c r="AK58" s="6">
        <v>0.2</v>
      </c>
      <c r="AL58" s="21">
        <v>80</v>
      </c>
      <c r="AM58" s="6">
        <v>38.6</v>
      </c>
      <c r="AN58" s="6">
        <v>0.1</v>
      </c>
      <c r="AO58" s="6">
        <v>0.2</v>
      </c>
      <c r="AP58" s="23">
        <v>698</v>
      </c>
      <c r="AQ58" s="6">
        <v>32.299999999999997</v>
      </c>
      <c r="AR58" s="6">
        <v>0.1</v>
      </c>
      <c r="AS58" s="6">
        <v>0.2</v>
      </c>
    </row>
    <row r="59" spans="1:45">
      <c r="A59" s="6" t="s">
        <v>228</v>
      </c>
      <c r="B59" s="6">
        <v>221</v>
      </c>
      <c r="C59" s="6">
        <v>23.6</v>
      </c>
      <c r="D59" s="6">
        <v>0.4</v>
      </c>
      <c r="E59" s="6">
        <v>0.7</v>
      </c>
      <c r="F59" s="6">
        <v>226</v>
      </c>
      <c r="G59" s="6">
        <v>23.2</v>
      </c>
      <c r="H59" s="6">
        <v>0.4</v>
      </c>
      <c r="I59" s="6">
        <v>0.7</v>
      </c>
      <c r="J59" s="6">
        <v>257</v>
      </c>
      <c r="K59" s="6">
        <v>26.9</v>
      </c>
      <c r="L59" s="6">
        <v>0.4</v>
      </c>
      <c r="M59" s="6">
        <v>0.6</v>
      </c>
      <c r="N59" s="6">
        <v>219</v>
      </c>
      <c r="O59" s="6">
        <v>27</v>
      </c>
      <c r="P59" s="6">
        <v>0.3</v>
      </c>
      <c r="Q59" s="6">
        <v>0.6</v>
      </c>
      <c r="R59" s="6">
        <v>253</v>
      </c>
      <c r="S59" s="6">
        <v>30</v>
      </c>
      <c r="T59" s="6">
        <v>0.4</v>
      </c>
      <c r="U59" s="6">
        <v>0.6</v>
      </c>
      <c r="V59" s="6">
        <v>266</v>
      </c>
      <c r="W59" s="6">
        <v>33.200000000000003</v>
      </c>
      <c r="X59" s="6">
        <v>0.4</v>
      </c>
      <c r="Y59" s="6">
        <v>0.6</v>
      </c>
      <c r="Z59" s="6">
        <v>226</v>
      </c>
      <c r="AA59" s="6">
        <v>28.3</v>
      </c>
      <c r="AB59" s="6">
        <v>0.4</v>
      </c>
      <c r="AC59" s="6">
        <v>0.6</v>
      </c>
      <c r="AD59" s="6">
        <v>212</v>
      </c>
      <c r="AE59" s="6">
        <v>26.9</v>
      </c>
      <c r="AF59" s="6">
        <v>0.4</v>
      </c>
      <c r="AG59" s="6">
        <v>0.6</v>
      </c>
      <c r="AH59" s="6">
        <v>219</v>
      </c>
      <c r="AI59" s="6">
        <v>27.2</v>
      </c>
      <c r="AJ59" s="6">
        <v>0.4</v>
      </c>
      <c r="AK59" s="6">
        <v>0.6</v>
      </c>
      <c r="AL59" s="21">
        <v>238</v>
      </c>
      <c r="AM59" s="6">
        <v>26.4</v>
      </c>
      <c r="AN59" s="6">
        <v>0.4</v>
      </c>
      <c r="AO59" s="6">
        <v>0.7</v>
      </c>
      <c r="AP59" s="24">
        <v>2337</v>
      </c>
      <c r="AQ59" s="6">
        <v>27.1</v>
      </c>
      <c r="AR59" s="6">
        <v>0.4</v>
      </c>
      <c r="AS59" s="6">
        <v>0.6</v>
      </c>
    </row>
    <row r="60" spans="1:45">
      <c r="A60" s="6" t="s">
        <v>229</v>
      </c>
      <c r="B60" s="6">
        <v>608</v>
      </c>
      <c r="C60" s="6">
        <v>44.5</v>
      </c>
      <c r="D60" s="6">
        <v>1.1000000000000001</v>
      </c>
      <c r="E60" s="6">
        <v>1</v>
      </c>
      <c r="F60" s="6">
        <v>723</v>
      </c>
      <c r="G60" s="6">
        <v>47.7</v>
      </c>
      <c r="H60" s="6">
        <v>1.1000000000000001</v>
      </c>
      <c r="I60" s="6">
        <v>1</v>
      </c>
      <c r="J60" s="6">
        <v>730</v>
      </c>
      <c r="K60" s="6">
        <v>50</v>
      </c>
      <c r="L60" s="6">
        <v>1.1000000000000001</v>
      </c>
      <c r="M60" s="6">
        <v>1</v>
      </c>
      <c r="N60" s="6">
        <v>663</v>
      </c>
      <c r="O60" s="6">
        <v>48.1</v>
      </c>
      <c r="P60" s="6">
        <v>1</v>
      </c>
      <c r="Q60" s="6">
        <v>0.9</v>
      </c>
      <c r="R60" s="6">
        <v>657</v>
      </c>
      <c r="S60" s="6">
        <v>50.7</v>
      </c>
      <c r="T60" s="6">
        <v>1</v>
      </c>
      <c r="U60" s="6">
        <v>0.9</v>
      </c>
      <c r="V60" s="6">
        <v>648</v>
      </c>
      <c r="W60" s="6">
        <v>48.6</v>
      </c>
      <c r="X60" s="6">
        <v>1.1000000000000001</v>
      </c>
      <c r="Y60" s="6">
        <v>1</v>
      </c>
      <c r="Z60" s="6">
        <v>598</v>
      </c>
      <c r="AA60" s="6">
        <v>49.9</v>
      </c>
      <c r="AB60" s="6">
        <v>1</v>
      </c>
      <c r="AC60" s="6">
        <v>0.9</v>
      </c>
      <c r="AD60" s="6">
        <v>509</v>
      </c>
      <c r="AE60" s="6">
        <v>45.4</v>
      </c>
      <c r="AF60" s="6">
        <v>0.9</v>
      </c>
      <c r="AG60" s="6">
        <v>0.9</v>
      </c>
      <c r="AH60" s="6">
        <v>570</v>
      </c>
      <c r="AI60" s="6">
        <v>48.6</v>
      </c>
      <c r="AJ60" s="6">
        <v>1</v>
      </c>
      <c r="AK60" s="6">
        <v>0.9</v>
      </c>
      <c r="AL60" s="21">
        <v>563</v>
      </c>
      <c r="AM60" s="6">
        <v>50.4</v>
      </c>
      <c r="AN60" s="6">
        <v>1</v>
      </c>
      <c r="AO60" s="6">
        <v>0.9</v>
      </c>
      <c r="AP60" s="24">
        <v>6269</v>
      </c>
      <c r="AQ60" s="6">
        <v>48.4</v>
      </c>
      <c r="AR60" s="6">
        <v>1</v>
      </c>
      <c r="AS60" s="6">
        <v>0.9</v>
      </c>
    </row>
    <row r="61" spans="1:45">
      <c r="A61" s="6" t="s">
        <v>230</v>
      </c>
      <c r="B61" s="6">
        <v>392</v>
      </c>
      <c r="C61" s="6">
        <v>16.899999999999999</v>
      </c>
      <c r="D61" s="6">
        <v>0.7</v>
      </c>
      <c r="E61" s="6">
        <v>1.6</v>
      </c>
      <c r="F61" s="6">
        <v>443</v>
      </c>
      <c r="G61" s="6">
        <v>17.8</v>
      </c>
      <c r="H61" s="6">
        <v>0.7</v>
      </c>
      <c r="I61" s="6">
        <v>1.7</v>
      </c>
      <c r="J61" s="6">
        <v>427</v>
      </c>
      <c r="K61" s="6">
        <v>17.100000000000001</v>
      </c>
      <c r="L61" s="6">
        <v>0.7</v>
      </c>
      <c r="M61" s="6">
        <v>1.7</v>
      </c>
      <c r="N61" s="6">
        <v>428</v>
      </c>
      <c r="O61" s="6">
        <v>17.8</v>
      </c>
      <c r="P61" s="6">
        <v>0.6</v>
      </c>
      <c r="Q61" s="6">
        <v>1.6</v>
      </c>
      <c r="R61" s="6">
        <v>468</v>
      </c>
      <c r="S61" s="6">
        <v>19.5</v>
      </c>
      <c r="T61" s="6">
        <v>0.7</v>
      </c>
      <c r="U61" s="6">
        <v>1.7</v>
      </c>
      <c r="V61" s="6">
        <v>437</v>
      </c>
      <c r="W61" s="6">
        <v>19</v>
      </c>
      <c r="X61" s="6">
        <v>0.7</v>
      </c>
      <c r="Y61" s="6">
        <v>1.7</v>
      </c>
      <c r="Z61" s="6">
        <v>420</v>
      </c>
      <c r="AA61" s="6">
        <v>18.8</v>
      </c>
      <c r="AB61" s="6">
        <v>0.7</v>
      </c>
      <c r="AC61" s="6">
        <v>1.7</v>
      </c>
      <c r="AD61" s="6">
        <v>413</v>
      </c>
      <c r="AE61" s="6">
        <v>19.2</v>
      </c>
      <c r="AF61" s="6">
        <v>0.7</v>
      </c>
      <c r="AG61" s="6">
        <v>1.7</v>
      </c>
      <c r="AH61" s="6">
        <v>411</v>
      </c>
      <c r="AI61" s="6">
        <v>19.2</v>
      </c>
      <c r="AJ61" s="6">
        <v>0.7</v>
      </c>
      <c r="AK61" s="6">
        <v>1.7</v>
      </c>
      <c r="AL61" s="21">
        <v>402</v>
      </c>
      <c r="AM61" s="6">
        <v>17.399999999999999</v>
      </c>
      <c r="AN61" s="6">
        <v>0.7</v>
      </c>
      <c r="AO61" s="6">
        <v>1.8</v>
      </c>
      <c r="AP61" s="24">
        <v>4241</v>
      </c>
      <c r="AQ61" s="6">
        <v>18.3</v>
      </c>
      <c r="AR61" s="6">
        <v>0.7</v>
      </c>
      <c r="AS61" s="6">
        <v>1.7</v>
      </c>
    </row>
    <row r="62" spans="1:45">
      <c r="A62" s="6" t="s">
        <v>231</v>
      </c>
      <c r="B62" s="6">
        <v>116</v>
      </c>
      <c r="C62" s="6">
        <v>39.1</v>
      </c>
      <c r="D62" s="6">
        <v>0.2</v>
      </c>
      <c r="E62" s="6">
        <v>0.2</v>
      </c>
      <c r="F62" s="6">
        <v>100</v>
      </c>
      <c r="G62" s="6">
        <v>33.700000000000003</v>
      </c>
      <c r="H62" s="6">
        <v>0.2</v>
      </c>
      <c r="I62" s="6">
        <v>0.2</v>
      </c>
      <c r="J62" s="6">
        <v>107</v>
      </c>
      <c r="K62" s="6">
        <v>36</v>
      </c>
      <c r="L62" s="6">
        <v>0.2</v>
      </c>
      <c r="M62" s="6">
        <v>0.2</v>
      </c>
      <c r="N62" s="6">
        <v>117</v>
      </c>
      <c r="O62" s="6">
        <v>40.6</v>
      </c>
      <c r="P62" s="6">
        <v>0.2</v>
      </c>
      <c r="Q62" s="6">
        <v>0.2</v>
      </c>
      <c r="R62" s="6">
        <v>127</v>
      </c>
      <c r="S62" s="6">
        <v>42.2</v>
      </c>
      <c r="T62" s="6">
        <v>0.2</v>
      </c>
      <c r="U62" s="6">
        <v>0.2</v>
      </c>
      <c r="V62" s="6">
        <v>108</v>
      </c>
      <c r="W62" s="6">
        <v>37.5</v>
      </c>
      <c r="X62" s="6">
        <v>0.2</v>
      </c>
      <c r="Y62" s="6">
        <v>0.2</v>
      </c>
      <c r="Z62" s="6">
        <v>108</v>
      </c>
      <c r="AA62" s="6">
        <v>41.5</v>
      </c>
      <c r="AB62" s="6">
        <v>0.2</v>
      </c>
      <c r="AC62" s="6">
        <v>0.2</v>
      </c>
      <c r="AD62" s="6">
        <v>128</v>
      </c>
      <c r="AE62" s="6">
        <v>45.7</v>
      </c>
      <c r="AF62" s="6">
        <v>0.2</v>
      </c>
      <c r="AG62" s="6">
        <v>0.2</v>
      </c>
      <c r="AH62" s="6">
        <v>103</v>
      </c>
      <c r="AI62" s="6">
        <v>41.2</v>
      </c>
      <c r="AJ62" s="6">
        <v>0.2</v>
      </c>
      <c r="AK62" s="6">
        <v>0.2</v>
      </c>
      <c r="AL62" s="21">
        <v>109</v>
      </c>
      <c r="AM62" s="6">
        <v>42.7</v>
      </c>
      <c r="AN62" s="6">
        <v>0.2</v>
      </c>
      <c r="AO62" s="6">
        <v>0.2</v>
      </c>
      <c r="AP62" s="24">
        <v>1123</v>
      </c>
      <c r="AQ62" s="6">
        <v>39.9</v>
      </c>
      <c r="AR62" s="6">
        <v>0.2</v>
      </c>
      <c r="AS62" s="6">
        <v>0.2</v>
      </c>
    </row>
    <row r="63" spans="1:45">
      <c r="A63" s="6" t="s">
        <v>232</v>
      </c>
      <c r="B63" s="2">
        <v>5868</v>
      </c>
      <c r="C63" s="6">
        <v>45.7</v>
      </c>
      <c r="D63" s="6">
        <v>10.199999999999999</v>
      </c>
      <c r="E63" s="6">
        <v>9.1</v>
      </c>
      <c r="F63" s="2">
        <v>6320</v>
      </c>
      <c r="G63" s="6">
        <v>46.5</v>
      </c>
      <c r="H63" s="6">
        <v>10</v>
      </c>
      <c r="I63" s="6">
        <v>9.1999999999999993</v>
      </c>
      <c r="J63" s="2">
        <v>6600</v>
      </c>
      <c r="K63" s="6">
        <v>48</v>
      </c>
      <c r="L63" s="6">
        <v>10.1</v>
      </c>
      <c r="M63" s="6">
        <v>9.1999999999999993</v>
      </c>
      <c r="N63" s="2">
        <v>6836</v>
      </c>
      <c r="O63" s="6">
        <v>50</v>
      </c>
      <c r="P63" s="6">
        <v>10.3</v>
      </c>
      <c r="Q63" s="6">
        <v>9.4</v>
      </c>
      <c r="R63" s="2">
        <v>6516</v>
      </c>
      <c r="S63" s="6">
        <v>49.3</v>
      </c>
      <c r="T63" s="6">
        <v>10.199999999999999</v>
      </c>
      <c r="U63" s="6">
        <v>9.4</v>
      </c>
      <c r="V63" s="2">
        <v>6351</v>
      </c>
      <c r="W63" s="6">
        <v>49.2</v>
      </c>
      <c r="X63" s="6">
        <v>10.4</v>
      </c>
      <c r="Y63" s="6">
        <v>9.6999999999999993</v>
      </c>
      <c r="Z63" s="2">
        <v>6329</v>
      </c>
      <c r="AA63" s="6">
        <v>49</v>
      </c>
      <c r="AB63" s="6">
        <v>10.6</v>
      </c>
      <c r="AC63" s="6">
        <v>9.8000000000000007</v>
      </c>
      <c r="AD63" s="2">
        <v>6022</v>
      </c>
      <c r="AE63" s="6">
        <v>47.9</v>
      </c>
      <c r="AF63" s="6">
        <v>10.4</v>
      </c>
      <c r="AG63" s="6">
        <v>9.6999999999999993</v>
      </c>
      <c r="AH63" s="2">
        <v>5832</v>
      </c>
      <c r="AI63" s="6">
        <v>47.4</v>
      </c>
      <c r="AJ63" s="6">
        <v>10.1</v>
      </c>
      <c r="AK63" s="6">
        <v>9.6</v>
      </c>
      <c r="AL63" s="22">
        <v>5975</v>
      </c>
      <c r="AM63" s="6">
        <v>47</v>
      </c>
      <c r="AN63" s="6">
        <v>10.199999999999999</v>
      </c>
      <c r="AO63" s="6">
        <v>9.6999999999999993</v>
      </c>
      <c r="AP63" s="24">
        <v>62649</v>
      </c>
      <c r="AQ63" s="6">
        <v>48</v>
      </c>
      <c r="AR63" s="6">
        <v>10.3</v>
      </c>
      <c r="AS63" s="6">
        <v>9.5</v>
      </c>
    </row>
    <row r="64" spans="1:45">
      <c r="A64" s="6" t="s">
        <v>233</v>
      </c>
      <c r="B64" s="6">
        <v>137</v>
      </c>
      <c r="C64" s="6">
        <v>32.799999999999997</v>
      </c>
      <c r="D64" s="6">
        <v>0.2</v>
      </c>
      <c r="E64" s="6">
        <v>0.3</v>
      </c>
      <c r="F64" s="6">
        <v>128</v>
      </c>
      <c r="G64" s="6">
        <v>29.2</v>
      </c>
      <c r="H64" s="6">
        <v>0.2</v>
      </c>
      <c r="I64" s="6">
        <v>0.3</v>
      </c>
      <c r="J64" s="6">
        <v>135</v>
      </c>
      <c r="K64" s="6">
        <v>32.5</v>
      </c>
      <c r="L64" s="6">
        <v>0.2</v>
      </c>
      <c r="M64" s="6">
        <v>0.3</v>
      </c>
      <c r="N64" s="6">
        <v>118</v>
      </c>
      <c r="O64" s="6">
        <v>31.5</v>
      </c>
      <c r="P64" s="6">
        <v>0.2</v>
      </c>
      <c r="Q64" s="6">
        <v>0.3</v>
      </c>
      <c r="R64" s="6">
        <v>123</v>
      </c>
      <c r="S64" s="6">
        <v>36.5</v>
      </c>
      <c r="T64" s="6">
        <v>0.2</v>
      </c>
      <c r="U64" s="6">
        <v>0.2</v>
      </c>
      <c r="V64" s="6">
        <v>124</v>
      </c>
      <c r="W64" s="6">
        <v>35.9</v>
      </c>
      <c r="X64" s="6">
        <v>0.2</v>
      </c>
      <c r="Y64" s="6">
        <v>0.3</v>
      </c>
      <c r="Z64" s="6">
        <v>119</v>
      </c>
      <c r="AA64" s="6">
        <v>39.5</v>
      </c>
      <c r="AB64" s="6">
        <v>0.2</v>
      </c>
      <c r="AC64" s="6">
        <v>0.2</v>
      </c>
      <c r="AD64" s="6">
        <v>100</v>
      </c>
      <c r="AE64" s="6">
        <v>34.6</v>
      </c>
      <c r="AF64" s="6">
        <v>0.2</v>
      </c>
      <c r="AG64" s="6">
        <v>0.2</v>
      </c>
      <c r="AH64" s="6">
        <v>113</v>
      </c>
      <c r="AI64" s="6">
        <v>37.200000000000003</v>
      </c>
      <c r="AJ64" s="6">
        <v>0.2</v>
      </c>
      <c r="AK64" s="6">
        <v>0.2</v>
      </c>
      <c r="AL64" s="21">
        <v>123</v>
      </c>
      <c r="AM64" s="6">
        <v>41.7</v>
      </c>
      <c r="AN64" s="6">
        <v>0.2</v>
      </c>
      <c r="AO64" s="6">
        <v>0.2</v>
      </c>
      <c r="AP64" s="24">
        <v>1220</v>
      </c>
      <c r="AQ64" s="6">
        <v>34.700000000000003</v>
      </c>
      <c r="AR64" s="6">
        <v>0.2</v>
      </c>
      <c r="AS64" s="6">
        <v>0.3</v>
      </c>
    </row>
    <row r="65" spans="1:45">
      <c r="A65" s="6" t="s">
        <v>234</v>
      </c>
      <c r="B65" s="6">
        <v>13</v>
      </c>
      <c r="C65" s="6">
        <v>39.4</v>
      </c>
      <c r="D65" s="6">
        <v>0</v>
      </c>
      <c r="E65" s="6">
        <v>0</v>
      </c>
      <c r="F65" s="6">
        <v>10</v>
      </c>
      <c r="G65" s="6">
        <v>23.8</v>
      </c>
      <c r="H65" s="6">
        <v>0</v>
      </c>
      <c r="I65" s="6">
        <v>0</v>
      </c>
      <c r="J65" s="6">
        <v>12</v>
      </c>
      <c r="K65" s="6">
        <v>33.299999999999997</v>
      </c>
      <c r="L65" s="6">
        <v>0</v>
      </c>
      <c r="M65" s="6">
        <v>0</v>
      </c>
      <c r="N65" s="6">
        <v>12</v>
      </c>
      <c r="O65" s="6">
        <v>33.299999999999997</v>
      </c>
      <c r="P65" s="6">
        <v>0</v>
      </c>
      <c r="Q65" s="6">
        <v>0</v>
      </c>
      <c r="R65" s="6">
        <v>5</v>
      </c>
      <c r="S65" s="6">
        <v>20</v>
      </c>
      <c r="T65" s="6">
        <v>0</v>
      </c>
      <c r="U65" s="6">
        <v>0</v>
      </c>
      <c r="V65" s="6">
        <v>13</v>
      </c>
      <c r="W65" s="6">
        <v>40.6</v>
      </c>
      <c r="X65" s="6">
        <v>0</v>
      </c>
      <c r="Y65" s="6">
        <v>0</v>
      </c>
      <c r="Z65" s="6">
        <v>11</v>
      </c>
      <c r="AA65" s="6">
        <v>37.9</v>
      </c>
      <c r="AB65" s="6">
        <v>0</v>
      </c>
      <c r="AC65" s="6">
        <v>0</v>
      </c>
      <c r="AD65" s="6">
        <v>15</v>
      </c>
      <c r="AE65" s="6">
        <v>51.7</v>
      </c>
      <c r="AF65" s="6">
        <v>0</v>
      </c>
      <c r="AG65" s="6">
        <v>0</v>
      </c>
      <c r="AH65" s="6">
        <v>10</v>
      </c>
      <c r="AI65" s="6">
        <v>37</v>
      </c>
      <c r="AJ65" s="6">
        <v>0</v>
      </c>
      <c r="AK65" s="6">
        <v>0</v>
      </c>
      <c r="AL65" s="21">
        <v>12</v>
      </c>
      <c r="AM65" s="6">
        <v>44.4</v>
      </c>
      <c r="AN65" s="6">
        <v>0</v>
      </c>
      <c r="AO65" s="6">
        <v>0</v>
      </c>
      <c r="AP65" s="23">
        <v>113</v>
      </c>
      <c r="AQ65" s="6">
        <v>35.799999999999997</v>
      </c>
      <c r="AR65" s="6">
        <v>0</v>
      </c>
      <c r="AS65" s="6">
        <v>0</v>
      </c>
    </row>
    <row r="66" spans="1:45">
      <c r="A66" s="6" t="s">
        <v>235</v>
      </c>
      <c r="B66" s="6">
        <v>506</v>
      </c>
      <c r="C66" s="6">
        <v>50</v>
      </c>
      <c r="D66" s="6">
        <v>0.9</v>
      </c>
      <c r="E66" s="6">
        <v>0.7</v>
      </c>
      <c r="F66" s="6">
        <v>566</v>
      </c>
      <c r="G66" s="6">
        <v>50.6</v>
      </c>
      <c r="H66" s="6">
        <v>0.9</v>
      </c>
      <c r="I66" s="6">
        <v>0.8</v>
      </c>
      <c r="J66" s="6">
        <v>595</v>
      </c>
      <c r="K66" s="6">
        <v>51.1</v>
      </c>
      <c r="L66" s="6">
        <v>0.9</v>
      </c>
      <c r="M66" s="6">
        <v>0.8</v>
      </c>
      <c r="N66" s="6">
        <v>618</v>
      </c>
      <c r="O66" s="6">
        <v>53.5</v>
      </c>
      <c r="P66" s="6">
        <v>0.9</v>
      </c>
      <c r="Q66" s="6">
        <v>0.8</v>
      </c>
      <c r="R66" s="6">
        <v>591</v>
      </c>
      <c r="S66" s="6">
        <v>54.5</v>
      </c>
      <c r="T66" s="6">
        <v>0.9</v>
      </c>
      <c r="U66" s="6">
        <v>0.8</v>
      </c>
      <c r="V66" s="6">
        <v>561</v>
      </c>
      <c r="W66" s="6">
        <v>53.1</v>
      </c>
      <c r="X66" s="6">
        <v>0.9</v>
      </c>
      <c r="Y66" s="6">
        <v>0.8</v>
      </c>
      <c r="Z66" s="6">
        <v>552</v>
      </c>
      <c r="AA66" s="6">
        <v>56.3</v>
      </c>
      <c r="AB66" s="6">
        <v>0.9</v>
      </c>
      <c r="AC66" s="6">
        <v>0.7</v>
      </c>
      <c r="AD66" s="6">
        <v>520</v>
      </c>
      <c r="AE66" s="6">
        <v>52.2</v>
      </c>
      <c r="AF66" s="6">
        <v>0.9</v>
      </c>
      <c r="AG66" s="6">
        <v>0.8</v>
      </c>
      <c r="AH66" s="6">
        <v>551</v>
      </c>
      <c r="AI66" s="6">
        <v>57.1</v>
      </c>
      <c r="AJ66" s="6">
        <v>1</v>
      </c>
      <c r="AK66" s="6">
        <v>0.8</v>
      </c>
      <c r="AL66" s="21">
        <v>559</v>
      </c>
      <c r="AM66" s="6">
        <v>56.3</v>
      </c>
      <c r="AN66" s="6">
        <v>1</v>
      </c>
      <c r="AO66" s="6">
        <v>0.8</v>
      </c>
      <c r="AP66" s="24">
        <v>5619</v>
      </c>
      <c r="AQ66" s="6">
        <v>53.4</v>
      </c>
      <c r="AR66" s="6">
        <v>0.9</v>
      </c>
      <c r="AS66" s="6">
        <v>0.8</v>
      </c>
    </row>
    <row r="67" spans="1:45">
      <c r="A67" s="6" t="s">
        <v>236</v>
      </c>
      <c r="B67" s="6">
        <v>322</v>
      </c>
      <c r="C67" s="6">
        <v>35.700000000000003</v>
      </c>
      <c r="D67" s="6">
        <v>0.6</v>
      </c>
      <c r="E67" s="6">
        <v>0.6</v>
      </c>
      <c r="F67" s="6">
        <v>359</v>
      </c>
      <c r="G67" s="6">
        <v>39.6</v>
      </c>
      <c r="H67" s="6">
        <v>0.6</v>
      </c>
      <c r="I67" s="6">
        <v>0.6</v>
      </c>
      <c r="J67" s="6">
        <v>323</v>
      </c>
      <c r="K67" s="6">
        <v>39.1</v>
      </c>
      <c r="L67" s="6">
        <v>0.5</v>
      </c>
      <c r="M67" s="6">
        <v>0.6</v>
      </c>
      <c r="N67" s="6">
        <v>303</v>
      </c>
      <c r="O67" s="6">
        <v>36.700000000000003</v>
      </c>
      <c r="P67" s="6">
        <v>0.5</v>
      </c>
      <c r="Q67" s="6">
        <v>0.6</v>
      </c>
      <c r="R67" s="6">
        <v>262</v>
      </c>
      <c r="S67" s="6">
        <v>33.9</v>
      </c>
      <c r="T67" s="6">
        <v>0.4</v>
      </c>
      <c r="U67" s="6">
        <v>0.5</v>
      </c>
      <c r="V67" s="6">
        <v>280</v>
      </c>
      <c r="W67" s="6">
        <v>38.9</v>
      </c>
      <c r="X67" s="6">
        <v>0.5</v>
      </c>
      <c r="Y67" s="6">
        <v>0.5</v>
      </c>
      <c r="Z67" s="6">
        <v>299</v>
      </c>
      <c r="AA67" s="6">
        <v>40.799999999999997</v>
      </c>
      <c r="AB67" s="6">
        <v>0.5</v>
      </c>
      <c r="AC67" s="6">
        <v>0.6</v>
      </c>
      <c r="AD67" s="6">
        <v>279</v>
      </c>
      <c r="AE67" s="6">
        <v>40.700000000000003</v>
      </c>
      <c r="AF67" s="6">
        <v>0.5</v>
      </c>
      <c r="AG67" s="6">
        <v>0.5</v>
      </c>
      <c r="AH67" s="6">
        <v>282</v>
      </c>
      <c r="AI67" s="6">
        <v>44.4</v>
      </c>
      <c r="AJ67" s="6">
        <v>0.5</v>
      </c>
      <c r="AK67" s="6">
        <v>0.5</v>
      </c>
      <c r="AL67" s="21">
        <v>286</v>
      </c>
      <c r="AM67" s="6">
        <v>41.9</v>
      </c>
      <c r="AN67" s="6">
        <v>0.5</v>
      </c>
      <c r="AO67" s="6">
        <v>0.5</v>
      </c>
      <c r="AP67" s="24">
        <v>2995</v>
      </c>
      <c r="AQ67" s="6">
        <v>38.9</v>
      </c>
      <c r="AR67" s="6">
        <v>0.5</v>
      </c>
      <c r="AS67" s="6">
        <v>0.6</v>
      </c>
    </row>
    <row r="68" spans="1:45">
      <c r="A68" s="6" t="s">
        <v>237</v>
      </c>
      <c r="B68" s="6">
        <v>174</v>
      </c>
      <c r="C68" s="6">
        <v>45.1</v>
      </c>
      <c r="D68" s="6">
        <v>0.3</v>
      </c>
      <c r="E68" s="6">
        <v>0.3</v>
      </c>
      <c r="F68" s="6">
        <v>189</v>
      </c>
      <c r="G68" s="6">
        <v>42.5</v>
      </c>
      <c r="H68" s="6">
        <v>0.3</v>
      </c>
      <c r="I68" s="6">
        <v>0.3</v>
      </c>
      <c r="J68" s="6">
        <v>183</v>
      </c>
      <c r="K68" s="6">
        <v>45.5</v>
      </c>
      <c r="L68" s="6">
        <v>0.3</v>
      </c>
      <c r="M68" s="6">
        <v>0.3</v>
      </c>
      <c r="N68" s="6">
        <v>251</v>
      </c>
      <c r="O68" s="6">
        <v>58</v>
      </c>
      <c r="P68" s="6">
        <v>0.4</v>
      </c>
      <c r="Q68" s="6">
        <v>0.3</v>
      </c>
      <c r="R68" s="6">
        <v>223</v>
      </c>
      <c r="S68" s="6">
        <v>54.7</v>
      </c>
      <c r="T68" s="6">
        <v>0.3</v>
      </c>
      <c r="U68" s="6">
        <v>0.3</v>
      </c>
      <c r="V68" s="6">
        <v>218</v>
      </c>
      <c r="W68" s="6">
        <v>56.5</v>
      </c>
      <c r="X68" s="6">
        <v>0.4</v>
      </c>
      <c r="Y68" s="6">
        <v>0.3</v>
      </c>
      <c r="Z68" s="6">
        <v>231</v>
      </c>
      <c r="AA68" s="6">
        <v>62.8</v>
      </c>
      <c r="AB68" s="6">
        <v>0.4</v>
      </c>
      <c r="AC68" s="6">
        <v>0.3</v>
      </c>
      <c r="AD68" s="6">
        <v>193</v>
      </c>
      <c r="AE68" s="6">
        <v>55.8</v>
      </c>
      <c r="AF68" s="6">
        <v>0.3</v>
      </c>
      <c r="AG68" s="6">
        <v>0.3</v>
      </c>
      <c r="AH68" s="6">
        <v>191</v>
      </c>
      <c r="AI68" s="6">
        <v>54</v>
      </c>
      <c r="AJ68" s="6">
        <v>0.3</v>
      </c>
      <c r="AK68" s="6">
        <v>0.3</v>
      </c>
      <c r="AL68" s="21">
        <v>178</v>
      </c>
      <c r="AM68" s="6">
        <v>55.6</v>
      </c>
      <c r="AN68" s="6">
        <v>0.3</v>
      </c>
      <c r="AO68" s="6">
        <v>0.2</v>
      </c>
      <c r="AP68" s="24">
        <v>2031</v>
      </c>
      <c r="AQ68" s="6">
        <v>52.8</v>
      </c>
      <c r="AR68" s="6">
        <v>0.3</v>
      </c>
      <c r="AS68" s="6">
        <v>0.3</v>
      </c>
    </row>
    <row r="69" spans="1:45">
      <c r="A69" s="6" t="s">
        <v>238</v>
      </c>
      <c r="B69" s="6">
        <v>108</v>
      </c>
      <c r="C69" s="6">
        <v>59.3</v>
      </c>
      <c r="D69" s="6">
        <v>0.2</v>
      </c>
      <c r="E69" s="6">
        <v>0.1</v>
      </c>
      <c r="F69" s="6">
        <v>121</v>
      </c>
      <c r="G69" s="6">
        <v>57.9</v>
      </c>
      <c r="H69" s="6">
        <v>0.2</v>
      </c>
      <c r="I69" s="6">
        <v>0.1</v>
      </c>
      <c r="J69" s="6">
        <v>96</v>
      </c>
      <c r="K69" s="6">
        <v>53.6</v>
      </c>
      <c r="L69" s="6">
        <v>0.1</v>
      </c>
      <c r="M69" s="6">
        <v>0.1</v>
      </c>
      <c r="N69" s="6">
        <v>128</v>
      </c>
      <c r="O69" s="6">
        <v>61.5</v>
      </c>
      <c r="P69" s="6">
        <v>0.2</v>
      </c>
      <c r="Q69" s="6">
        <v>0.1</v>
      </c>
      <c r="R69" s="6">
        <v>115</v>
      </c>
      <c r="S69" s="6">
        <v>61.8</v>
      </c>
      <c r="T69" s="6">
        <v>0.2</v>
      </c>
      <c r="U69" s="6">
        <v>0.1</v>
      </c>
      <c r="V69" s="6">
        <v>89</v>
      </c>
      <c r="W69" s="6">
        <v>59.3</v>
      </c>
      <c r="X69" s="6">
        <v>0.1</v>
      </c>
      <c r="Y69" s="6">
        <v>0.1</v>
      </c>
      <c r="Z69" s="6">
        <v>96</v>
      </c>
      <c r="AA69" s="6">
        <v>54.5</v>
      </c>
      <c r="AB69" s="6">
        <v>0.2</v>
      </c>
      <c r="AC69" s="6">
        <v>0.1</v>
      </c>
      <c r="AD69" s="6">
        <v>96</v>
      </c>
      <c r="AE69" s="6">
        <v>55.2</v>
      </c>
      <c r="AF69" s="6">
        <v>0.2</v>
      </c>
      <c r="AG69" s="6">
        <v>0.1</v>
      </c>
      <c r="AH69" s="6">
        <v>95</v>
      </c>
      <c r="AI69" s="6">
        <v>61.7</v>
      </c>
      <c r="AJ69" s="6">
        <v>0.2</v>
      </c>
      <c r="AK69" s="6">
        <v>0.1</v>
      </c>
      <c r="AL69" s="21">
        <v>99</v>
      </c>
      <c r="AM69" s="6">
        <v>59.6</v>
      </c>
      <c r="AN69" s="6">
        <v>0.2</v>
      </c>
      <c r="AO69" s="6">
        <v>0.1</v>
      </c>
      <c r="AP69" s="24">
        <v>1043</v>
      </c>
      <c r="AQ69" s="6">
        <v>58.5</v>
      </c>
      <c r="AR69" s="6">
        <v>0.2</v>
      </c>
      <c r="AS69" s="6">
        <v>0.1</v>
      </c>
    </row>
    <row r="70" spans="1:45">
      <c r="A70" s="6" t="s">
        <v>239</v>
      </c>
      <c r="B70" s="2">
        <v>4267</v>
      </c>
      <c r="C70" s="6">
        <v>31.5</v>
      </c>
      <c r="D70" s="6">
        <v>7.4</v>
      </c>
      <c r="E70" s="6">
        <v>9.6</v>
      </c>
      <c r="F70" s="2">
        <v>4836</v>
      </c>
      <c r="G70" s="6">
        <v>33.700000000000003</v>
      </c>
      <c r="H70" s="6">
        <v>7.7</v>
      </c>
      <c r="I70" s="6">
        <v>9.6999999999999993</v>
      </c>
      <c r="J70" s="2">
        <v>5003</v>
      </c>
      <c r="K70" s="6">
        <v>35.6</v>
      </c>
      <c r="L70" s="6">
        <v>7.7</v>
      </c>
      <c r="M70" s="6">
        <v>9.3000000000000007</v>
      </c>
      <c r="N70" s="2">
        <v>5104</v>
      </c>
      <c r="O70" s="6">
        <v>37.299999999999997</v>
      </c>
      <c r="P70" s="6">
        <v>7.7</v>
      </c>
      <c r="Q70" s="6">
        <v>9.4</v>
      </c>
      <c r="R70" s="2">
        <v>4879</v>
      </c>
      <c r="S70" s="6">
        <v>38.1</v>
      </c>
      <c r="T70" s="6">
        <v>7.7</v>
      </c>
      <c r="U70" s="6">
        <v>9.1</v>
      </c>
      <c r="V70" s="2">
        <v>4538</v>
      </c>
      <c r="W70" s="6">
        <v>38.299999999999997</v>
      </c>
      <c r="X70" s="6">
        <v>7.5</v>
      </c>
      <c r="Y70" s="6">
        <v>8.9</v>
      </c>
      <c r="Z70" s="2">
        <v>4325</v>
      </c>
      <c r="AA70" s="6">
        <v>37.200000000000003</v>
      </c>
      <c r="AB70" s="6">
        <v>7.3</v>
      </c>
      <c r="AC70" s="6">
        <v>8.8000000000000007</v>
      </c>
      <c r="AD70" s="2">
        <v>4172</v>
      </c>
      <c r="AE70" s="6">
        <v>37.299999999999997</v>
      </c>
      <c r="AF70" s="6">
        <v>7.2</v>
      </c>
      <c r="AG70" s="6">
        <v>8.6</v>
      </c>
      <c r="AH70" s="2">
        <v>4196</v>
      </c>
      <c r="AI70" s="6">
        <v>37.200000000000003</v>
      </c>
      <c r="AJ70" s="6">
        <v>7.3</v>
      </c>
      <c r="AK70" s="6">
        <v>8.8000000000000007</v>
      </c>
      <c r="AL70" s="22">
        <v>4307</v>
      </c>
      <c r="AM70" s="6">
        <v>37</v>
      </c>
      <c r="AN70" s="6">
        <v>7.3</v>
      </c>
      <c r="AO70" s="6">
        <v>8.9</v>
      </c>
      <c r="AP70" s="24">
        <v>45627</v>
      </c>
      <c r="AQ70" s="6">
        <v>36.200000000000003</v>
      </c>
      <c r="AR70" s="6">
        <v>7.5</v>
      </c>
      <c r="AS70" s="6">
        <v>9.1</v>
      </c>
    </row>
    <row r="71" spans="1:45">
      <c r="A71" s="6" t="s">
        <v>240</v>
      </c>
      <c r="B71" s="6">
        <v>161</v>
      </c>
      <c r="C71" s="6">
        <v>27.3</v>
      </c>
      <c r="D71" s="6">
        <v>0.3</v>
      </c>
      <c r="E71" s="6">
        <v>0.4</v>
      </c>
      <c r="F71" s="6">
        <v>188</v>
      </c>
      <c r="G71" s="6">
        <v>31.4</v>
      </c>
      <c r="H71" s="6">
        <v>0.3</v>
      </c>
      <c r="I71" s="6">
        <v>0.4</v>
      </c>
      <c r="J71" s="6">
        <v>194</v>
      </c>
      <c r="K71" s="6">
        <v>31.9</v>
      </c>
      <c r="L71" s="6">
        <v>0.3</v>
      </c>
      <c r="M71" s="6">
        <v>0.4</v>
      </c>
      <c r="N71" s="6">
        <v>223</v>
      </c>
      <c r="O71" s="6">
        <v>37.299999999999997</v>
      </c>
      <c r="P71" s="6">
        <v>0.3</v>
      </c>
      <c r="Q71" s="6">
        <v>0.4</v>
      </c>
      <c r="R71" s="6">
        <v>213</v>
      </c>
      <c r="S71" s="6">
        <v>38.200000000000003</v>
      </c>
      <c r="T71" s="6">
        <v>0.3</v>
      </c>
      <c r="U71" s="6">
        <v>0.4</v>
      </c>
      <c r="V71" s="6">
        <v>173</v>
      </c>
      <c r="W71" s="6">
        <v>33.9</v>
      </c>
      <c r="X71" s="6">
        <v>0.3</v>
      </c>
      <c r="Y71" s="6">
        <v>0.4</v>
      </c>
      <c r="Z71" s="6">
        <v>174</v>
      </c>
      <c r="AA71" s="6">
        <v>35.299999999999997</v>
      </c>
      <c r="AB71" s="6">
        <v>0.3</v>
      </c>
      <c r="AC71" s="6">
        <v>0.4</v>
      </c>
      <c r="AD71" s="6">
        <v>197</v>
      </c>
      <c r="AE71" s="6">
        <v>37.9</v>
      </c>
      <c r="AF71" s="6">
        <v>0.3</v>
      </c>
      <c r="AG71" s="6">
        <v>0.4</v>
      </c>
      <c r="AH71" s="6">
        <v>166</v>
      </c>
      <c r="AI71" s="6">
        <v>35.4</v>
      </c>
      <c r="AJ71" s="6">
        <v>0.3</v>
      </c>
      <c r="AK71" s="6">
        <v>0.4</v>
      </c>
      <c r="AL71" s="21">
        <v>209</v>
      </c>
      <c r="AM71" s="6">
        <v>41.6</v>
      </c>
      <c r="AN71" s="6">
        <v>0.4</v>
      </c>
      <c r="AO71" s="6">
        <v>0.4</v>
      </c>
      <c r="AP71" s="24">
        <v>1898</v>
      </c>
      <c r="AQ71" s="6">
        <v>34.799999999999997</v>
      </c>
      <c r="AR71" s="6">
        <v>0.3</v>
      </c>
      <c r="AS71" s="6">
        <v>0.4</v>
      </c>
    </row>
    <row r="72" spans="1:45">
      <c r="A72" s="6" t="s">
        <v>241</v>
      </c>
      <c r="B72" s="2">
        <v>1281</v>
      </c>
      <c r="C72" s="6">
        <v>42.1</v>
      </c>
      <c r="D72" s="6">
        <v>2.2000000000000002</v>
      </c>
      <c r="E72" s="6">
        <v>2.2000000000000002</v>
      </c>
      <c r="F72" s="2">
        <v>1249</v>
      </c>
      <c r="G72" s="6">
        <v>40.9</v>
      </c>
      <c r="H72" s="6">
        <v>2</v>
      </c>
      <c r="I72" s="6">
        <v>2.1</v>
      </c>
      <c r="J72" s="2">
        <v>1330</v>
      </c>
      <c r="K72" s="6">
        <v>41.3</v>
      </c>
      <c r="L72" s="6">
        <v>2</v>
      </c>
      <c r="M72" s="6">
        <v>2.1</v>
      </c>
      <c r="N72" s="2">
        <v>1324</v>
      </c>
      <c r="O72" s="6">
        <v>42.5</v>
      </c>
      <c r="P72" s="6">
        <v>2</v>
      </c>
      <c r="Q72" s="6">
        <v>2.1</v>
      </c>
      <c r="R72" s="2">
        <v>1192</v>
      </c>
      <c r="S72" s="6">
        <v>42.5</v>
      </c>
      <c r="T72" s="6">
        <v>1.9</v>
      </c>
      <c r="U72" s="6">
        <v>2</v>
      </c>
      <c r="V72" s="2">
        <v>1142</v>
      </c>
      <c r="W72" s="6">
        <v>43.8</v>
      </c>
      <c r="X72" s="6">
        <v>1.9</v>
      </c>
      <c r="Y72" s="6">
        <v>1.9</v>
      </c>
      <c r="Z72" s="2">
        <v>1151</v>
      </c>
      <c r="AA72" s="6">
        <v>44.5</v>
      </c>
      <c r="AB72" s="6">
        <v>1.9</v>
      </c>
      <c r="AC72" s="6">
        <v>2</v>
      </c>
      <c r="AD72" s="2">
        <v>1067</v>
      </c>
      <c r="AE72" s="6">
        <v>42.7</v>
      </c>
      <c r="AF72" s="6">
        <v>1.8</v>
      </c>
      <c r="AG72" s="6">
        <v>1.9</v>
      </c>
      <c r="AH72" s="2">
        <v>1000</v>
      </c>
      <c r="AI72" s="6">
        <v>42</v>
      </c>
      <c r="AJ72" s="6">
        <v>1.7</v>
      </c>
      <c r="AK72" s="6">
        <v>1.9</v>
      </c>
      <c r="AL72" s="22">
        <v>1107</v>
      </c>
      <c r="AM72" s="6">
        <v>44.5</v>
      </c>
      <c r="AN72" s="6">
        <v>1.9</v>
      </c>
      <c r="AO72" s="6">
        <v>1.9</v>
      </c>
      <c r="AP72" s="24">
        <v>11843</v>
      </c>
      <c r="AQ72" s="6">
        <v>42.6</v>
      </c>
      <c r="AR72" s="6">
        <v>1.9</v>
      </c>
      <c r="AS72" s="6">
        <v>2</v>
      </c>
    </row>
    <row r="73" spans="1:45">
      <c r="A73" s="6" t="s">
        <v>242</v>
      </c>
      <c r="B73" s="6">
        <v>85</v>
      </c>
      <c r="C73" s="6">
        <v>78.7</v>
      </c>
      <c r="D73" s="6">
        <v>0.1</v>
      </c>
      <c r="E73" s="6">
        <v>0.1</v>
      </c>
      <c r="F73" s="6">
        <v>91</v>
      </c>
      <c r="G73" s="6">
        <v>79.8</v>
      </c>
      <c r="H73" s="6">
        <v>0.1</v>
      </c>
      <c r="I73" s="6">
        <v>0.1</v>
      </c>
      <c r="J73" s="6">
        <v>83</v>
      </c>
      <c r="K73" s="6">
        <v>76.900000000000006</v>
      </c>
      <c r="L73" s="6">
        <v>0.1</v>
      </c>
      <c r="M73" s="6">
        <v>0.1</v>
      </c>
      <c r="N73" s="6">
        <v>77</v>
      </c>
      <c r="O73" s="6">
        <v>83.7</v>
      </c>
      <c r="P73" s="6">
        <v>0.1</v>
      </c>
      <c r="Q73" s="6">
        <v>0.1</v>
      </c>
      <c r="R73" s="6">
        <v>70</v>
      </c>
      <c r="S73" s="6">
        <v>79.5</v>
      </c>
      <c r="T73" s="6">
        <v>0.1</v>
      </c>
      <c r="U73" s="6">
        <v>0.1</v>
      </c>
      <c r="V73" s="6">
        <v>64</v>
      </c>
      <c r="W73" s="6">
        <v>75.3</v>
      </c>
      <c r="X73" s="6">
        <v>0.1</v>
      </c>
      <c r="Y73" s="6">
        <v>0.1</v>
      </c>
      <c r="Z73" s="6">
        <v>78</v>
      </c>
      <c r="AA73" s="6">
        <v>80.400000000000006</v>
      </c>
      <c r="AB73" s="6">
        <v>0.1</v>
      </c>
      <c r="AC73" s="6">
        <v>0.1</v>
      </c>
      <c r="AD73" s="6">
        <v>54</v>
      </c>
      <c r="AE73" s="6">
        <v>75</v>
      </c>
      <c r="AF73" s="6">
        <v>0.1</v>
      </c>
      <c r="AG73" s="6">
        <v>0.1</v>
      </c>
      <c r="AH73" s="6">
        <v>65</v>
      </c>
      <c r="AI73" s="6">
        <v>86.7</v>
      </c>
      <c r="AJ73" s="6">
        <v>0.1</v>
      </c>
      <c r="AK73" s="6">
        <v>0.1</v>
      </c>
      <c r="AL73" s="21">
        <v>64</v>
      </c>
      <c r="AM73" s="6">
        <v>87.7</v>
      </c>
      <c r="AN73" s="6">
        <v>0.1</v>
      </c>
      <c r="AO73" s="6">
        <v>0.1</v>
      </c>
      <c r="AP73" s="23">
        <v>731</v>
      </c>
      <c r="AQ73" s="6">
        <v>80.2</v>
      </c>
      <c r="AR73" s="6">
        <v>0.1</v>
      </c>
      <c r="AS73" s="6">
        <v>0.1</v>
      </c>
    </row>
    <row r="74" spans="1:45">
      <c r="A74" s="6" t="s">
        <v>243</v>
      </c>
      <c r="B74" s="6">
        <v>137</v>
      </c>
      <c r="C74" s="6">
        <v>35.700000000000003</v>
      </c>
      <c r="D74" s="6">
        <v>0.2</v>
      </c>
      <c r="E74" s="6">
        <v>0.3</v>
      </c>
      <c r="F74" s="6">
        <v>154</v>
      </c>
      <c r="G74" s="6">
        <v>36.799999999999997</v>
      </c>
      <c r="H74" s="6">
        <v>0.2</v>
      </c>
      <c r="I74" s="6">
        <v>0.3</v>
      </c>
      <c r="J74" s="6">
        <v>148</v>
      </c>
      <c r="K74" s="6">
        <v>35.9</v>
      </c>
      <c r="L74" s="6">
        <v>0.2</v>
      </c>
      <c r="M74" s="6">
        <v>0.3</v>
      </c>
      <c r="N74" s="6">
        <v>144</v>
      </c>
      <c r="O74" s="6">
        <v>40.700000000000003</v>
      </c>
      <c r="P74" s="6">
        <v>0.2</v>
      </c>
      <c r="Q74" s="6">
        <v>0.2</v>
      </c>
      <c r="R74" s="6">
        <v>146</v>
      </c>
      <c r="S74" s="6">
        <v>39.700000000000003</v>
      </c>
      <c r="T74" s="6">
        <v>0.2</v>
      </c>
      <c r="U74" s="6">
        <v>0.3</v>
      </c>
      <c r="V74" s="6">
        <v>131</v>
      </c>
      <c r="W74" s="6">
        <v>35.799999999999997</v>
      </c>
      <c r="X74" s="6">
        <v>0.2</v>
      </c>
      <c r="Y74" s="6">
        <v>0.3</v>
      </c>
      <c r="Z74" s="6">
        <v>141</v>
      </c>
      <c r="AA74" s="6">
        <v>39.299999999999997</v>
      </c>
      <c r="AB74" s="6">
        <v>0.2</v>
      </c>
      <c r="AC74" s="6">
        <v>0.3</v>
      </c>
      <c r="AD74" s="6">
        <v>135</v>
      </c>
      <c r="AE74" s="6">
        <v>38.5</v>
      </c>
      <c r="AF74" s="6">
        <v>0.2</v>
      </c>
      <c r="AG74" s="6">
        <v>0.3</v>
      </c>
      <c r="AH74" s="6">
        <v>136</v>
      </c>
      <c r="AI74" s="6">
        <v>44.4</v>
      </c>
      <c r="AJ74" s="6">
        <v>0.2</v>
      </c>
      <c r="AK74" s="6">
        <v>0.2</v>
      </c>
      <c r="AL74" s="21">
        <v>137</v>
      </c>
      <c r="AM74" s="6">
        <v>39.799999999999997</v>
      </c>
      <c r="AN74" s="6">
        <v>0.2</v>
      </c>
      <c r="AO74" s="6">
        <v>0.3</v>
      </c>
      <c r="AP74" s="24">
        <v>1409</v>
      </c>
      <c r="AQ74" s="6">
        <v>38.5</v>
      </c>
      <c r="AR74" s="6">
        <v>0.2</v>
      </c>
      <c r="AS74" s="6">
        <v>0.3</v>
      </c>
    </row>
    <row r="75" spans="1:45">
      <c r="A75" s="6" t="s">
        <v>244</v>
      </c>
      <c r="B75" s="6">
        <v>72</v>
      </c>
      <c r="C75" s="6">
        <v>24.8</v>
      </c>
      <c r="D75" s="6">
        <v>0.1</v>
      </c>
      <c r="E75" s="6">
        <v>0.2</v>
      </c>
      <c r="F75" s="6">
        <v>97</v>
      </c>
      <c r="G75" s="6">
        <v>27.5</v>
      </c>
      <c r="H75" s="6">
        <v>0.2</v>
      </c>
      <c r="I75" s="6">
        <v>0.2</v>
      </c>
      <c r="J75" s="6">
        <v>95</v>
      </c>
      <c r="K75" s="6">
        <v>28.6</v>
      </c>
      <c r="L75" s="6">
        <v>0.1</v>
      </c>
      <c r="M75" s="6">
        <v>0.2</v>
      </c>
      <c r="N75" s="6">
        <v>95</v>
      </c>
      <c r="O75" s="6">
        <v>30.6</v>
      </c>
      <c r="P75" s="6">
        <v>0.1</v>
      </c>
      <c r="Q75" s="6">
        <v>0.2</v>
      </c>
      <c r="R75" s="6">
        <v>121</v>
      </c>
      <c r="S75" s="6">
        <v>37</v>
      </c>
      <c r="T75" s="6">
        <v>0.2</v>
      </c>
      <c r="U75" s="6">
        <v>0.2</v>
      </c>
      <c r="V75" s="6">
        <v>103</v>
      </c>
      <c r="W75" s="6">
        <v>33.4</v>
      </c>
      <c r="X75" s="6">
        <v>0.2</v>
      </c>
      <c r="Y75" s="6">
        <v>0.2</v>
      </c>
      <c r="Z75" s="6">
        <v>100</v>
      </c>
      <c r="AA75" s="6">
        <v>33.1</v>
      </c>
      <c r="AB75" s="6">
        <v>0.2</v>
      </c>
      <c r="AC75" s="6">
        <v>0.2</v>
      </c>
      <c r="AD75" s="6">
        <v>102</v>
      </c>
      <c r="AE75" s="6">
        <v>34.6</v>
      </c>
      <c r="AF75" s="6">
        <v>0.2</v>
      </c>
      <c r="AG75" s="6">
        <v>0.2</v>
      </c>
      <c r="AH75" s="6">
        <v>92</v>
      </c>
      <c r="AI75" s="6">
        <v>34.799999999999997</v>
      </c>
      <c r="AJ75" s="6">
        <v>0.2</v>
      </c>
      <c r="AK75" s="6">
        <v>0.2</v>
      </c>
      <c r="AL75" s="21">
        <v>87</v>
      </c>
      <c r="AM75" s="6">
        <v>32</v>
      </c>
      <c r="AN75" s="6">
        <v>0.1</v>
      </c>
      <c r="AO75" s="6">
        <v>0.2</v>
      </c>
      <c r="AP75" s="23">
        <v>964</v>
      </c>
      <c r="AQ75" s="6">
        <v>31.6</v>
      </c>
      <c r="AR75" s="6">
        <v>0.2</v>
      </c>
      <c r="AS75" s="6">
        <v>0.2</v>
      </c>
    </row>
    <row r="76" spans="1:45">
      <c r="A76" s="6" t="s">
        <v>245</v>
      </c>
      <c r="B76" s="6">
        <v>82</v>
      </c>
      <c r="C76" s="6">
        <v>29.7</v>
      </c>
      <c r="D76" s="6">
        <v>0.1</v>
      </c>
      <c r="E76" s="6">
        <v>0.2</v>
      </c>
      <c r="F76" s="6">
        <v>111</v>
      </c>
      <c r="G76" s="6">
        <v>46.8</v>
      </c>
      <c r="H76" s="6">
        <v>0.2</v>
      </c>
      <c r="I76" s="6">
        <v>0.2</v>
      </c>
      <c r="J76" s="6">
        <v>100</v>
      </c>
      <c r="K76" s="6">
        <v>37</v>
      </c>
      <c r="L76" s="6">
        <v>0.2</v>
      </c>
      <c r="M76" s="6">
        <v>0.2</v>
      </c>
      <c r="N76" s="6">
        <v>139</v>
      </c>
      <c r="O76" s="6">
        <v>47.6</v>
      </c>
      <c r="P76" s="6">
        <v>0.2</v>
      </c>
      <c r="Q76" s="6">
        <v>0.2</v>
      </c>
      <c r="R76" s="6">
        <v>138</v>
      </c>
      <c r="S76" s="6">
        <v>47.9</v>
      </c>
      <c r="T76" s="6">
        <v>0.2</v>
      </c>
      <c r="U76" s="6">
        <v>0.2</v>
      </c>
      <c r="V76" s="6">
        <v>117</v>
      </c>
      <c r="W76" s="6">
        <v>45.3</v>
      </c>
      <c r="X76" s="6">
        <v>0.2</v>
      </c>
      <c r="Y76" s="6">
        <v>0.2</v>
      </c>
      <c r="Z76" s="6">
        <v>116</v>
      </c>
      <c r="AA76" s="6">
        <v>42.5</v>
      </c>
      <c r="AB76" s="6">
        <v>0.2</v>
      </c>
      <c r="AC76" s="6">
        <v>0.2</v>
      </c>
      <c r="AD76" s="6">
        <v>98</v>
      </c>
      <c r="AE76" s="6">
        <v>46.9</v>
      </c>
      <c r="AF76" s="6">
        <v>0.2</v>
      </c>
      <c r="AG76" s="6">
        <v>0.2</v>
      </c>
      <c r="AH76" s="6">
        <v>132</v>
      </c>
      <c r="AI76" s="6">
        <v>45.7</v>
      </c>
      <c r="AJ76" s="6">
        <v>0.2</v>
      </c>
      <c r="AK76" s="6">
        <v>0.2</v>
      </c>
      <c r="AL76" s="21">
        <v>136</v>
      </c>
      <c r="AM76" s="6">
        <v>49.5</v>
      </c>
      <c r="AN76" s="6">
        <v>0.2</v>
      </c>
      <c r="AO76" s="6">
        <v>0.2</v>
      </c>
      <c r="AP76" s="24">
        <v>1169</v>
      </c>
      <c r="AQ76" s="6">
        <v>43.8</v>
      </c>
      <c r="AR76" s="6">
        <v>0.2</v>
      </c>
      <c r="AS76" s="6">
        <v>0.2</v>
      </c>
    </row>
    <row r="77" spans="1:45">
      <c r="A77" s="6" t="s">
        <v>246</v>
      </c>
      <c r="B77" s="6">
        <v>54</v>
      </c>
      <c r="C77" s="6">
        <v>42.2</v>
      </c>
      <c r="D77" s="6">
        <v>0.1</v>
      </c>
      <c r="E77" s="6">
        <v>0.1</v>
      </c>
      <c r="F77" s="6">
        <v>63</v>
      </c>
      <c r="G77" s="6">
        <v>43.2</v>
      </c>
      <c r="H77" s="6">
        <v>0.1</v>
      </c>
      <c r="I77" s="6">
        <v>0.1</v>
      </c>
      <c r="J77" s="6">
        <v>65</v>
      </c>
      <c r="K77" s="6">
        <v>50</v>
      </c>
      <c r="L77" s="6">
        <v>0.1</v>
      </c>
      <c r="M77" s="6">
        <v>0.1</v>
      </c>
      <c r="N77" s="6">
        <v>59</v>
      </c>
      <c r="O77" s="6">
        <v>43.7</v>
      </c>
      <c r="P77" s="6">
        <v>0.1</v>
      </c>
      <c r="Q77" s="6">
        <v>0.1</v>
      </c>
      <c r="R77" s="6">
        <v>65</v>
      </c>
      <c r="S77" s="6">
        <v>46.1</v>
      </c>
      <c r="T77" s="6">
        <v>0.1</v>
      </c>
      <c r="U77" s="6">
        <v>0.1</v>
      </c>
      <c r="V77" s="6">
        <v>56</v>
      </c>
      <c r="W77" s="6">
        <v>47.9</v>
      </c>
      <c r="X77" s="6">
        <v>0.1</v>
      </c>
      <c r="Y77" s="6">
        <v>0.1</v>
      </c>
      <c r="Z77" s="6">
        <v>71</v>
      </c>
      <c r="AA77" s="6">
        <v>51.4</v>
      </c>
      <c r="AB77" s="6">
        <v>0.1</v>
      </c>
      <c r="AC77" s="6">
        <v>0.1</v>
      </c>
      <c r="AD77" s="6">
        <v>65</v>
      </c>
      <c r="AE77" s="6">
        <v>47.8</v>
      </c>
      <c r="AF77" s="6">
        <v>0.1</v>
      </c>
      <c r="AG77" s="6">
        <v>0.1</v>
      </c>
      <c r="AH77" s="6">
        <v>65</v>
      </c>
      <c r="AI77" s="6">
        <v>47.4</v>
      </c>
      <c r="AJ77" s="6">
        <v>0.1</v>
      </c>
      <c r="AK77" s="6">
        <v>0.1</v>
      </c>
      <c r="AL77" s="21">
        <v>46</v>
      </c>
      <c r="AM77" s="6">
        <v>41.1</v>
      </c>
      <c r="AN77" s="6">
        <v>0.1</v>
      </c>
      <c r="AO77" s="6">
        <v>0.1</v>
      </c>
      <c r="AP77" s="23">
        <v>609</v>
      </c>
      <c r="AQ77" s="6">
        <v>46.1</v>
      </c>
      <c r="AR77" s="6">
        <v>0.1</v>
      </c>
      <c r="AS77" s="6">
        <v>0.1</v>
      </c>
    </row>
    <row r="78" spans="1:45">
      <c r="A78" s="6" t="s">
        <v>247</v>
      </c>
      <c r="B78" s="6">
        <v>776</v>
      </c>
      <c r="C78" s="6">
        <v>29.4</v>
      </c>
      <c r="D78" s="6">
        <v>1.4</v>
      </c>
      <c r="E78" s="6">
        <v>1.9</v>
      </c>
      <c r="F78" s="6">
        <v>842</v>
      </c>
      <c r="G78" s="6">
        <v>31.2</v>
      </c>
      <c r="H78" s="6">
        <v>1.3</v>
      </c>
      <c r="I78" s="6">
        <v>1.8</v>
      </c>
      <c r="J78" s="6">
        <v>951</v>
      </c>
      <c r="K78" s="6">
        <v>34.700000000000003</v>
      </c>
      <c r="L78" s="6">
        <v>1.5</v>
      </c>
      <c r="M78" s="6">
        <v>1.8</v>
      </c>
      <c r="N78" s="2">
        <v>1069</v>
      </c>
      <c r="O78" s="6">
        <v>39.299999999999997</v>
      </c>
      <c r="P78" s="6">
        <v>1.6</v>
      </c>
      <c r="Q78" s="6">
        <v>1.9</v>
      </c>
      <c r="R78" s="6">
        <v>952</v>
      </c>
      <c r="S78" s="6">
        <v>36.5</v>
      </c>
      <c r="T78" s="6">
        <v>1.5</v>
      </c>
      <c r="U78" s="6">
        <v>1.8</v>
      </c>
      <c r="V78" s="6">
        <v>984</v>
      </c>
      <c r="W78" s="6">
        <v>39.6</v>
      </c>
      <c r="X78" s="6">
        <v>1.6</v>
      </c>
      <c r="Y78" s="6">
        <v>1.9</v>
      </c>
      <c r="Z78" s="6">
        <v>932</v>
      </c>
      <c r="AA78" s="6">
        <v>38.700000000000003</v>
      </c>
      <c r="AB78" s="6">
        <v>1.6</v>
      </c>
      <c r="AC78" s="6">
        <v>1.8</v>
      </c>
      <c r="AD78" s="6">
        <v>953</v>
      </c>
      <c r="AE78" s="6">
        <v>39.700000000000003</v>
      </c>
      <c r="AF78" s="6">
        <v>1.6</v>
      </c>
      <c r="AG78" s="6">
        <v>1.8</v>
      </c>
      <c r="AH78" s="6">
        <v>974</v>
      </c>
      <c r="AI78" s="6">
        <v>42.5</v>
      </c>
      <c r="AJ78" s="6">
        <v>1.7</v>
      </c>
      <c r="AK78" s="6">
        <v>1.8</v>
      </c>
      <c r="AL78" s="22">
        <v>1106</v>
      </c>
      <c r="AM78" s="6">
        <v>44.8</v>
      </c>
      <c r="AN78" s="6">
        <v>1.9</v>
      </c>
      <c r="AO78" s="6">
        <v>1.9</v>
      </c>
      <c r="AP78" s="24">
        <v>9539</v>
      </c>
      <c r="AQ78" s="6">
        <v>37.5</v>
      </c>
      <c r="AR78" s="6">
        <v>1.6</v>
      </c>
      <c r="AS78" s="6">
        <v>1.8</v>
      </c>
    </row>
    <row r="79" spans="1:45">
      <c r="A79" s="6" t="s">
        <v>248</v>
      </c>
      <c r="B79" s="6">
        <v>747</v>
      </c>
      <c r="C79" s="6">
        <v>38.1</v>
      </c>
      <c r="D79" s="6">
        <v>1.3</v>
      </c>
      <c r="E79" s="6">
        <v>1.4</v>
      </c>
      <c r="F79" s="6">
        <v>804</v>
      </c>
      <c r="G79" s="6">
        <v>38.700000000000003</v>
      </c>
      <c r="H79" s="6">
        <v>1.3</v>
      </c>
      <c r="I79" s="6">
        <v>1.4</v>
      </c>
      <c r="J79" s="6">
        <v>886</v>
      </c>
      <c r="K79" s="6">
        <v>42.1</v>
      </c>
      <c r="L79" s="6">
        <v>1.4</v>
      </c>
      <c r="M79" s="6">
        <v>1.4</v>
      </c>
      <c r="N79" s="6">
        <v>895</v>
      </c>
      <c r="O79" s="6">
        <v>41.3</v>
      </c>
      <c r="P79" s="6">
        <v>1.4</v>
      </c>
      <c r="Q79" s="6">
        <v>1.5</v>
      </c>
      <c r="R79" s="6">
        <v>878</v>
      </c>
      <c r="S79" s="6">
        <v>43.2</v>
      </c>
      <c r="T79" s="6">
        <v>1.4</v>
      </c>
      <c r="U79" s="6">
        <v>1.4</v>
      </c>
      <c r="V79" s="6">
        <v>864</v>
      </c>
      <c r="W79" s="6">
        <v>41.8</v>
      </c>
      <c r="X79" s="6">
        <v>1.4</v>
      </c>
      <c r="Y79" s="6">
        <v>1.5</v>
      </c>
      <c r="Z79" s="6">
        <v>877</v>
      </c>
      <c r="AA79" s="6">
        <v>42.2</v>
      </c>
      <c r="AB79" s="6">
        <v>1.5</v>
      </c>
      <c r="AC79" s="6">
        <v>1.6</v>
      </c>
      <c r="AD79" s="6">
        <v>873</v>
      </c>
      <c r="AE79" s="6">
        <v>42.3</v>
      </c>
      <c r="AF79" s="6">
        <v>1.5</v>
      </c>
      <c r="AG79" s="6">
        <v>1.6</v>
      </c>
      <c r="AH79" s="6">
        <v>861</v>
      </c>
      <c r="AI79" s="6">
        <v>42.8</v>
      </c>
      <c r="AJ79" s="6">
        <v>1.5</v>
      </c>
      <c r="AK79" s="6">
        <v>1.6</v>
      </c>
      <c r="AL79" s="21">
        <v>773</v>
      </c>
      <c r="AM79" s="6">
        <v>40.5</v>
      </c>
      <c r="AN79" s="6">
        <v>1.3</v>
      </c>
      <c r="AO79" s="6">
        <v>1.5</v>
      </c>
      <c r="AP79" s="24">
        <v>8458</v>
      </c>
      <c r="AQ79" s="6">
        <v>41.3</v>
      </c>
      <c r="AR79" s="6">
        <v>1.4</v>
      </c>
      <c r="AS79" s="6">
        <v>1.5</v>
      </c>
    </row>
    <row r="80" spans="1:45">
      <c r="A80" s="6" t="s">
        <v>249</v>
      </c>
      <c r="B80" s="6">
        <v>51</v>
      </c>
      <c r="C80" s="6">
        <v>40.5</v>
      </c>
      <c r="D80" s="6">
        <v>0.1</v>
      </c>
      <c r="E80" s="6">
        <v>0.1</v>
      </c>
      <c r="F80" s="6">
        <v>60</v>
      </c>
      <c r="G80" s="6">
        <v>42.6</v>
      </c>
      <c r="H80" s="6">
        <v>0.1</v>
      </c>
      <c r="I80" s="6">
        <v>0.1</v>
      </c>
      <c r="J80" s="6">
        <v>80</v>
      </c>
      <c r="K80" s="6">
        <v>48.8</v>
      </c>
      <c r="L80" s="6">
        <v>0.1</v>
      </c>
      <c r="M80" s="6">
        <v>0.1</v>
      </c>
      <c r="N80" s="6">
        <v>65</v>
      </c>
      <c r="O80" s="6">
        <v>47.1</v>
      </c>
      <c r="P80" s="6">
        <v>0.1</v>
      </c>
      <c r="Q80" s="6">
        <v>0.1</v>
      </c>
      <c r="R80" s="6">
        <v>54</v>
      </c>
      <c r="S80" s="6">
        <v>45</v>
      </c>
      <c r="T80" s="6">
        <v>0.1</v>
      </c>
      <c r="U80" s="6">
        <v>0.1</v>
      </c>
      <c r="V80" s="6">
        <v>55</v>
      </c>
      <c r="W80" s="6">
        <v>48.7</v>
      </c>
      <c r="X80" s="6">
        <v>0.1</v>
      </c>
      <c r="Y80" s="6">
        <v>0.1</v>
      </c>
      <c r="Z80" s="6">
        <v>49</v>
      </c>
      <c r="AA80" s="6">
        <v>48.5</v>
      </c>
      <c r="AB80" s="6">
        <v>0.1</v>
      </c>
      <c r="AC80" s="6">
        <v>0.1</v>
      </c>
      <c r="AD80" s="6">
        <v>51</v>
      </c>
      <c r="AE80" s="6">
        <v>49</v>
      </c>
      <c r="AF80" s="6">
        <v>0.1</v>
      </c>
      <c r="AG80" s="6">
        <v>0.1</v>
      </c>
      <c r="AH80" s="6">
        <v>47</v>
      </c>
      <c r="AI80" s="6">
        <v>48</v>
      </c>
      <c r="AJ80" s="6">
        <v>0.1</v>
      </c>
      <c r="AK80" s="6">
        <v>0.1</v>
      </c>
      <c r="AL80" s="21">
        <v>55</v>
      </c>
      <c r="AM80" s="6">
        <v>54.5</v>
      </c>
      <c r="AN80" s="6">
        <v>0.1</v>
      </c>
      <c r="AO80" s="6">
        <v>0.1</v>
      </c>
      <c r="AP80" s="23">
        <v>567</v>
      </c>
      <c r="AQ80" s="6">
        <v>47</v>
      </c>
      <c r="AR80" s="6">
        <v>0.1</v>
      </c>
      <c r="AS80" s="6">
        <v>0.1</v>
      </c>
    </row>
    <row r="81" spans="1:45">
      <c r="A81" s="6" t="s">
        <v>250</v>
      </c>
      <c r="B81" s="6">
        <v>216</v>
      </c>
      <c r="C81" s="6">
        <v>27.5</v>
      </c>
      <c r="D81" s="6">
        <v>0.4</v>
      </c>
      <c r="E81" s="6">
        <v>0.6</v>
      </c>
      <c r="F81" s="6">
        <v>261</v>
      </c>
      <c r="G81" s="6">
        <v>31</v>
      </c>
      <c r="H81" s="6">
        <v>0.4</v>
      </c>
      <c r="I81" s="6">
        <v>0.6</v>
      </c>
      <c r="J81" s="6">
        <v>265</v>
      </c>
      <c r="K81" s="6">
        <v>30.8</v>
      </c>
      <c r="L81" s="6">
        <v>0.4</v>
      </c>
      <c r="M81" s="6">
        <v>0.6</v>
      </c>
      <c r="N81" s="6">
        <v>255</v>
      </c>
      <c r="O81" s="6">
        <v>27.7</v>
      </c>
      <c r="P81" s="6">
        <v>0.4</v>
      </c>
      <c r="Q81" s="6">
        <v>0.6</v>
      </c>
      <c r="R81" s="6">
        <v>255</v>
      </c>
      <c r="S81" s="6">
        <v>30.4</v>
      </c>
      <c r="T81" s="6">
        <v>0.4</v>
      </c>
      <c r="U81" s="6">
        <v>0.6</v>
      </c>
      <c r="V81" s="6">
        <v>262</v>
      </c>
      <c r="W81" s="6">
        <v>31.7</v>
      </c>
      <c r="X81" s="6">
        <v>0.4</v>
      </c>
      <c r="Y81" s="6">
        <v>0.6</v>
      </c>
      <c r="Z81" s="6">
        <v>221</v>
      </c>
      <c r="AA81" s="6">
        <v>28.4</v>
      </c>
      <c r="AB81" s="6">
        <v>0.4</v>
      </c>
      <c r="AC81" s="6">
        <v>0.6</v>
      </c>
      <c r="AD81" s="6">
        <v>249</v>
      </c>
      <c r="AE81" s="6">
        <v>32.299999999999997</v>
      </c>
      <c r="AF81" s="6">
        <v>0.4</v>
      </c>
      <c r="AG81" s="6">
        <v>0.6</v>
      </c>
      <c r="AH81" s="6">
        <v>229</v>
      </c>
      <c r="AI81" s="6">
        <v>31.7</v>
      </c>
      <c r="AJ81" s="6">
        <v>0.4</v>
      </c>
      <c r="AK81" s="6">
        <v>0.6</v>
      </c>
      <c r="AL81" s="21">
        <v>277</v>
      </c>
      <c r="AM81" s="6">
        <v>34.9</v>
      </c>
      <c r="AN81" s="6">
        <v>0.5</v>
      </c>
      <c r="AO81" s="6">
        <v>0.6</v>
      </c>
      <c r="AP81" s="24">
        <v>2490</v>
      </c>
      <c r="AQ81" s="6">
        <v>30.6</v>
      </c>
      <c r="AR81" s="6">
        <v>0.4</v>
      </c>
      <c r="AS81" s="6">
        <v>0.6</v>
      </c>
    </row>
    <row r="82" spans="1:45">
      <c r="A82" s="6" t="s">
        <v>251</v>
      </c>
      <c r="B82" s="6">
        <v>85</v>
      </c>
      <c r="C82" s="6">
        <v>43.6</v>
      </c>
      <c r="D82" s="6">
        <v>0.1</v>
      </c>
      <c r="E82" s="6">
        <v>0.1</v>
      </c>
      <c r="F82" s="6">
        <v>92</v>
      </c>
      <c r="G82" s="6">
        <v>43.8</v>
      </c>
      <c r="H82" s="6">
        <v>0.1</v>
      </c>
      <c r="I82" s="6">
        <v>0.1</v>
      </c>
      <c r="J82" s="6">
        <v>86</v>
      </c>
      <c r="K82" s="6">
        <v>45.7</v>
      </c>
      <c r="L82" s="6">
        <v>0.1</v>
      </c>
      <c r="M82" s="6">
        <v>0.1</v>
      </c>
      <c r="N82" s="6">
        <v>105</v>
      </c>
      <c r="O82" s="6">
        <v>51.2</v>
      </c>
      <c r="P82" s="6">
        <v>0.2</v>
      </c>
      <c r="Q82" s="6">
        <v>0.1</v>
      </c>
      <c r="R82" s="6">
        <v>102</v>
      </c>
      <c r="S82" s="6">
        <v>49.5</v>
      </c>
      <c r="T82" s="6">
        <v>0.2</v>
      </c>
      <c r="U82" s="6">
        <v>0.1</v>
      </c>
      <c r="V82" s="6">
        <v>90</v>
      </c>
      <c r="W82" s="6">
        <v>49.7</v>
      </c>
      <c r="X82" s="6">
        <v>0.1</v>
      </c>
      <c r="Y82" s="6">
        <v>0.1</v>
      </c>
      <c r="Z82" s="6">
        <v>86</v>
      </c>
      <c r="AA82" s="6">
        <v>46.7</v>
      </c>
      <c r="AB82" s="6">
        <v>0.1</v>
      </c>
      <c r="AC82" s="6">
        <v>0.1</v>
      </c>
      <c r="AD82" s="6">
        <v>78</v>
      </c>
      <c r="AE82" s="6">
        <v>41.7</v>
      </c>
      <c r="AF82" s="6">
        <v>0.1</v>
      </c>
      <c r="AG82" s="6">
        <v>0.1</v>
      </c>
      <c r="AH82" s="6">
        <v>81</v>
      </c>
      <c r="AI82" s="6">
        <v>48.8</v>
      </c>
      <c r="AJ82" s="6">
        <v>0.1</v>
      </c>
      <c r="AK82" s="6">
        <v>0.1</v>
      </c>
      <c r="AL82" s="21">
        <v>78</v>
      </c>
      <c r="AM82" s="6">
        <v>47.6</v>
      </c>
      <c r="AN82" s="6">
        <v>0.1</v>
      </c>
      <c r="AO82" s="6">
        <v>0.1</v>
      </c>
      <c r="AP82" s="23">
        <v>883</v>
      </c>
      <c r="AQ82" s="6">
        <v>46.8</v>
      </c>
      <c r="AR82" s="6">
        <v>0.1</v>
      </c>
      <c r="AS82" s="6">
        <v>0.1</v>
      </c>
    </row>
    <row r="83" spans="1:45">
      <c r="A83" s="6" t="s">
        <v>252</v>
      </c>
      <c r="B83" s="6">
        <v>103</v>
      </c>
      <c r="C83" s="6">
        <v>43.8</v>
      </c>
      <c r="D83" s="6">
        <v>0.2</v>
      </c>
      <c r="E83" s="6">
        <v>0.2</v>
      </c>
      <c r="F83" s="6">
        <v>113</v>
      </c>
      <c r="G83" s="6">
        <v>46.9</v>
      </c>
      <c r="H83" s="6">
        <v>0.2</v>
      </c>
      <c r="I83" s="6">
        <v>0.2</v>
      </c>
      <c r="J83" s="6">
        <v>109</v>
      </c>
      <c r="K83" s="6">
        <v>45.2</v>
      </c>
      <c r="L83" s="6">
        <v>0.2</v>
      </c>
      <c r="M83" s="6">
        <v>0.2</v>
      </c>
      <c r="N83" s="6">
        <v>101</v>
      </c>
      <c r="O83" s="6">
        <v>47.2</v>
      </c>
      <c r="P83" s="6">
        <v>0.2</v>
      </c>
      <c r="Q83" s="6">
        <v>0.1</v>
      </c>
      <c r="R83" s="6">
        <v>110</v>
      </c>
      <c r="S83" s="6">
        <v>45.1</v>
      </c>
      <c r="T83" s="6">
        <v>0.2</v>
      </c>
      <c r="U83" s="6">
        <v>0.2</v>
      </c>
      <c r="V83" s="6">
        <v>111</v>
      </c>
      <c r="W83" s="6">
        <v>49.3</v>
      </c>
      <c r="X83" s="6">
        <v>0.2</v>
      </c>
      <c r="Y83" s="6">
        <v>0.2</v>
      </c>
      <c r="Z83" s="6">
        <v>105</v>
      </c>
      <c r="AA83" s="6">
        <v>48.6</v>
      </c>
      <c r="AB83" s="6">
        <v>0.2</v>
      </c>
      <c r="AC83" s="6">
        <v>0.2</v>
      </c>
      <c r="AD83" s="6">
        <v>97</v>
      </c>
      <c r="AE83" s="6">
        <v>46.6</v>
      </c>
      <c r="AF83" s="6">
        <v>0.2</v>
      </c>
      <c r="AG83" s="6">
        <v>0.2</v>
      </c>
      <c r="AH83" s="6">
        <v>99</v>
      </c>
      <c r="AI83" s="6">
        <v>50.3</v>
      </c>
      <c r="AJ83" s="6">
        <v>0.2</v>
      </c>
      <c r="AK83" s="6">
        <v>0.2</v>
      </c>
      <c r="AL83" s="21">
        <v>106</v>
      </c>
      <c r="AM83" s="6">
        <v>51.2</v>
      </c>
      <c r="AN83" s="6">
        <v>0.2</v>
      </c>
      <c r="AO83" s="6">
        <v>0.2</v>
      </c>
      <c r="AP83" s="24">
        <v>1054</v>
      </c>
      <c r="AQ83" s="6">
        <v>47.3</v>
      </c>
      <c r="AR83" s="6">
        <v>0.2</v>
      </c>
      <c r="AS83" s="6">
        <v>0.2</v>
      </c>
    </row>
    <row r="84" spans="1:45">
      <c r="A84" s="6" t="s">
        <v>253</v>
      </c>
      <c r="B84" s="6">
        <v>142</v>
      </c>
      <c r="C84" s="6">
        <v>56.8</v>
      </c>
      <c r="D84" s="6">
        <v>0.2</v>
      </c>
      <c r="E84" s="6">
        <v>0.2</v>
      </c>
      <c r="F84" s="6">
        <v>161</v>
      </c>
      <c r="G84" s="6">
        <v>62.2</v>
      </c>
      <c r="H84" s="6">
        <v>0.3</v>
      </c>
      <c r="I84" s="6">
        <v>0.2</v>
      </c>
      <c r="J84" s="6">
        <v>165</v>
      </c>
      <c r="K84" s="6">
        <v>60</v>
      </c>
      <c r="L84" s="6">
        <v>0.3</v>
      </c>
      <c r="M84" s="6">
        <v>0.2</v>
      </c>
      <c r="N84" s="6">
        <v>193</v>
      </c>
      <c r="O84" s="6">
        <v>69.7</v>
      </c>
      <c r="P84" s="6">
        <v>0.3</v>
      </c>
      <c r="Q84" s="6">
        <v>0.2</v>
      </c>
      <c r="R84" s="6">
        <v>168</v>
      </c>
      <c r="S84" s="6">
        <v>69.400000000000006</v>
      </c>
      <c r="T84" s="6">
        <v>0.3</v>
      </c>
      <c r="U84" s="6">
        <v>0.2</v>
      </c>
      <c r="V84" s="6">
        <v>143</v>
      </c>
      <c r="W84" s="6">
        <v>63.6</v>
      </c>
      <c r="X84" s="6">
        <v>0.2</v>
      </c>
      <c r="Y84" s="6">
        <v>0.2</v>
      </c>
      <c r="Z84" s="6">
        <v>160</v>
      </c>
      <c r="AA84" s="6">
        <v>67.8</v>
      </c>
      <c r="AB84" s="6">
        <v>0.3</v>
      </c>
      <c r="AC84" s="6">
        <v>0.2</v>
      </c>
      <c r="AD84" s="6">
        <v>140</v>
      </c>
      <c r="AE84" s="6">
        <v>65.7</v>
      </c>
      <c r="AF84" s="6">
        <v>0.2</v>
      </c>
      <c r="AG84" s="6">
        <v>0.2</v>
      </c>
      <c r="AH84" s="6">
        <v>124</v>
      </c>
      <c r="AI84" s="6">
        <v>63.6</v>
      </c>
      <c r="AJ84" s="6">
        <v>0.2</v>
      </c>
      <c r="AK84" s="6">
        <v>0.2</v>
      </c>
      <c r="AL84" s="21">
        <v>142</v>
      </c>
      <c r="AM84" s="6">
        <v>68.900000000000006</v>
      </c>
      <c r="AN84" s="6">
        <v>0.2</v>
      </c>
      <c r="AO84" s="6">
        <v>0.2</v>
      </c>
      <c r="AP84" s="24">
        <v>1538</v>
      </c>
      <c r="AQ84" s="6">
        <v>64.7</v>
      </c>
      <c r="AR84" s="6">
        <v>0.3</v>
      </c>
      <c r="AS84" s="6">
        <v>0.2</v>
      </c>
    </row>
    <row r="85" spans="1:45">
      <c r="A85" s="6" t="s">
        <v>254</v>
      </c>
      <c r="B85" s="6">
        <v>58</v>
      </c>
      <c r="C85" s="6">
        <v>45</v>
      </c>
      <c r="D85" s="6">
        <v>0.1</v>
      </c>
      <c r="E85" s="6">
        <v>0.1</v>
      </c>
      <c r="F85" s="6">
        <v>77</v>
      </c>
      <c r="G85" s="6">
        <v>54.6</v>
      </c>
      <c r="H85" s="6">
        <v>0.1</v>
      </c>
      <c r="I85" s="6">
        <v>0.1</v>
      </c>
      <c r="J85" s="6">
        <v>73</v>
      </c>
      <c r="K85" s="6">
        <v>54.9</v>
      </c>
      <c r="L85" s="6">
        <v>0.1</v>
      </c>
      <c r="M85" s="6">
        <v>0.1</v>
      </c>
      <c r="N85" s="6">
        <v>87</v>
      </c>
      <c r="O85" s="6">
        <v>64.900000000000006</v>
      </c>
      <c r="P85" s="6">
        <v>0.1</v>
      </c>
      <c r="Q85" s="6">
        <v>0.1</v>
      </c>
      <c r="R85" s="6">
        <v>69</v>
      </c>
      <c r="S85" s="6">
        <v>60.5</v>
      </c>
      <c r="T85" s="6">
        <v>0.1</v>
      </c>
      <c r="U85" s="6">
        <v>0.1</v>
      </c>
      <c r="V85" s="6">
        <v>68</v>
      </c>
      <c r="W85" s="6">
        <v>58.6</v>
      </c>
      <c r="X85" s="6">
        <v>0.1</v>
      </c>
      <c r="Y85" s="6">
        <v>0.1</v>
      </c>
      <c r="Z85" s="6">
        <v>71</v>
      </c>
      <c r="AA85" s="6">
        <v>69.599999999999994</v>
      </c>
      <c r="AB85" s="6">
        <v>0.1</v>
      </c>
      <c r="AC85" s="6">
        <v>0.1</v>
      </c>
      <c r="AD85" s="6">
        <v>50</v>
      </c>
      <c r="AE85" s="6">
        <v>48.1</v>
      </c>
      <c r="AF85" s="6">
        <v>0.1</v>
      </c>
      <c r="AG85" s="6">
        <v>0.1</v>
      </c>
      <c r="AH85" s="6">
        <v>60</v>
      </c>
      <c r="AI85" s="6">
        <v>61.2</v>
      </c>
      <c r="AJ85" s="6">
        <v>0.1</v>
      </c>
      <c r="AK85" s="6">
        <v>0.1</v>
      </c>
      <c r="AL85" s="21">
        <v>64</v>
      </c>
      <c r="AM85" s="6">
        <v>63.4</v>
      </c>
      <c r="AN85" s="6">
        <v>0.1</v>
      </c>
      <c r="AO85" s="6">
        <v>0.1</v>
      </c>
      <c r="AP85" s="23">
        <v>677</v>
      </c>
      <c r="AQ85" s="6">
        <v>57.8</v>
      </c>
      <c r="AR85" s="6">
        <v>0.1</v>
      </c>
      <c r="AS85" s="6">
        <v>0.1</v>
      </c>
    </row>
    <row r="86" spans="1:45">
      <c r="A86" s="6" t="s">
        <v>255</v>
      </c>
      <c r="B86" s="6">
        <v>52</v>
      </c>
      <c r="C86" s="6">
        <v>46.4</v>
      </c>
      <c r="D86" s="6">
        <v>0.1</v>
      </c>
      <c r="E86" s="6">
        <v>0.1</v>
      </c>
      <c r="F86" s="6">
        <v>63</v>
      </c>
      <c r="G86" s="6">
        <v>57.3</v>
      </c>
      <c r="H86" s="6">
        <v>0.1</v>
      </c>
      <c r="I86" s="6">
        <v>0.1</v>
      </c>
      <c r="J86" s="6">
        <v>62</v>
      </c>
      <c r="K86" s="6">
        <v>64.599999999999994</v>
      </c>
      <c r="L86" s="6">
        <v>0.1</v>
      </c>
      <c r="M86" s="6">
        <v>0.1</v>
      </c>
      <c r="N86" s="6">
        <v>46</v>
      </c>
      <c r="O86" s="6">
        <v>55.4</v>
      </c>
      <c r="P86" s="6">
        <v>0.1</v>
      </c>
      <c r="Q86" s="6">
        <v>0.1</v>
      </c>
      <c r="R86" s="6">
        <v>70</v>
      </c>
      <c r="S86" s="6">
        <v>66.7</v>
      </c>
      <c r="T86" s="6">
        <v>0.1</v>
      </c>
      <c r="U86" s="6">
        <v>0.1</v>
      </c>
      <c r="V86" s="6">
        <v>57</v>
      </c>
      <c r="W86" s="6">
        <v>53.8</v>
      </c>
      <c r="X86" s="6">
        <v>0.1</v>
      </c>
      <c r="Y86" s="6">
        <v>0.1</v>
      </c>
      <c r="Z86" s="6">
        <v>36</v>
      </c>
      <c r="AA86" s="6">
        <v>45</v>
      </c>
      <c r="AB86" s="6">
        <v>0.1</v>
      </c>
      <c r="AC86" s="6">
        <v>0.1</v>
      </c>
      <c r="AD86" s="6">
        <v>55</v>
      </c>
      <c r="AE86" s="6">
        <v>59.1</v>
      </c>
      <c r="AF86" s="6">
        <v>0.1</v>
      </c>
      <c r="AG86" s="6">
        <v>0.1</v>
      </c>
      <c r="AH86" s="6">
        <v>37</v>
      </c>
      <c r="AI86" s="6">
        <v>48.1</v>
      </c>
      <c r="AJ86" s="6">
        <v>0.1</v>
      </c>
      <c r="AK86" s="6">
        <v>0.1</v>
      </c>
      <c r="AL86" s="21">
        <v>47</v>
      </c>
      <c r="AM86" s="6">
        <v>58</v>
      </c>
      <c r="AN86" s="6">
        <v>0.1</v>
      </c>
      <c r="AO86" s="6">
        <v>0.1</v>
      </c>
      <c r="AP86" s="23">
        <v>525</v>
      </c>
      <c r="AQ86" s="6">
        <v>55.7</v>
      </c>
      <c r="AR86" s="6">
        <v>0.1</v>
      </c>
      <c r="AS86" s="6">
        <v>0.1</v>
      </c>
    </row>
    <row r="87" spans="1:45">
      <c r="A87" s="6" t="s">
        <v>256</v>
      </c>
      <c r="B87" s="6">
        <v>138</v>
      </c>
      <c r="C87" s="6">
        <v>35.1</v>
      </c>
      <c r="D87" s="6">
        <v>0.2</v>
      </c>
      <c r="E87" s="6">
        <v>0.3</v>
      </c>
      <c r="F87" s="6">
        <v>110</v>
      </c>
      <c r="G87" s="6">
        <v>33.799999999999997</v>
      </c>
      <c r="H87" s="6">
        <v>0.2</v>
      </c>
      <c r="I87" s="6">
        <v>0.2</v>
      </c>
      <c r="J87" s="6">
        <v>144</v>
      </c>
      <c r="K87" s="6">
        <v>37.9</v>
      </c>
      <c r="L87" s="6">
        <v>0.2</v>
      </c>
      <c r="M87" s="6">
        <v>0.3</v>
      </c>
      <c r="N87" s="6">
        <v>154</v>
      </c>
      <c r="O87" s="6">
        <v>40.1</v>
      </c>
      <c r="P87" s="6">
        <v>0.2</v>
      </c>
      <c r="Q87" s="6">
        <v>0.3</v>
      </c>
      <c r="R87" s="6">
        <v>161</v>
      </c>
      <c r="S87" s="6">
        <v>43.2</v>
      </c>
      <c r="T87" s="6">
        <v>0.3</v>
      </c>
      <c r="U87" s="6">
        <v>0.3</v>
      </c>
      <c r="V87" s="6">
        <v>164</v>
      </c>
      <c r="W87" s="6">
        <v>46.9</v>
      </c>
      <c r="X87" s="6">
        <v>0.3</v>
      </c>
      <c r="Y87" s="6">
        <v>0.3</v>
      </c>
      <c r="Z87" s="6">
        <v>125</v>
      </c>
      <c r="AA87" s="6">
        <v>38.799999999999997</v>
      </c>
      <c r="AB87" s="6">
        <v>0.2</v>
      </c>
      <c r="AC87" s="6">
        <v>0.2</v>
      </c>
      <c r="AD87" s="6">
        <v>125</v>
      </c>
      <c r="AE87" s="6">
        <v>39.6</v>
      </c>
      <c r="AF87" s="6">
        <v>0.2</v>
      </c>
      <c r="AG87" s="6">
        <v>0.2</v>
      </c>
      <c r="AH87" s="6">
        <v>133</v>
      </c>
      <c r="AI87" s="6">
        <v>44</v>
      </c>
      <c r="AJ87" s="6">
        <v>0.2</v>
      </c>
      <c r="AK87" s="6">
        <v>0.2</v>
      </c>
      <c r="AL87" s="21">
        <v>127</v>
      </c>
      <c r="AM87" s="6">
        <v>44.3</v>
      </c>
      <c r="AN87" s="6">
        <v>0.2</v>
      </c>
      <c r="AO87" s="6">
        <v>0.2</v>
      </c>
      <c r="AP87" s="24">
        <v>1381</v>
      </c>
      <c r="AQ87" s="6">
        <v>40.200000000000003</v>
      </c>
      <c r="AR87" s="6">
        <v>0.2</v>
      </c>
      <c r="AS87" s="6">
        <v>0.2</v>
      </c>
    </row>
    <row r="88" spans="1:45">
      <c r="A88" s="6" t="s">
        <v>257</v>
      </c>
      <c r="B88" s="6">
        <v>105</v>
      </c>
      <c r="C88" s="6">
        <v>45.5</v>
      </c>
      <c r="D88" s="6">
        <v>0.2</v>
      </c>
      <c r="E88" s="6">
        <v>0.2</v>
      </c>
      <c r="F88" s="6">
        <v>108</v>
      </c>
      <c r="G88" s="6">
        <v>48.9</v>
      </c>
      <c r="H88" s="6">
        <v>0.2</v>
      </c>
      <c r="I88" s="6">
        <v>0.1</v>
      </c>
      <c r="J88" s="6">
        <v>111</v>
      </c>
      <c r="K88" s="6">
        <v>48.9</v>
      </c>
      <c r="L88" s="6">
        <v>0.2</v>
      </c>
      <c r="M88" s="6">
        <v>0.2</v>
      </c>
      <c r="N88" s="6">
        <v>117</v>
      </c>
      <c r="O88" s="6">
        <v>52.7</v>
      </c>
      <c r="P88" s="6">
        <v>0.2</v>
      </c>
      <c r="Q88" s="6">
        <v>0.2</v>
      </c>
      <c r="R88" s="6">
        <v>126</v>
      </c>
      <c r="S88" s="6">
        <v>51.4</v>
      </c>
      <c r="T88" s="6">
        <v>0.2</v>
      </c>
      <c r="U88" s="6">
        <v>0.2</v>
      </c>
      <c r="V88" s="6">
        <v>107</v>
      </c>
      <c r="W88" s="6">
        <v>56.3</v>
      </c>
      <c r="X88" s="6">
        <v>0.2</v>
      </c>
      <c r="Y88" s="6">
        <v>0.1</v>
      </c>
      <c r="Z88" s="6">
        <v>100</v>
      </c>
      <c r="AA88" s="6">
        <v>48.3</v>
      </c>
      <c r="AB88" s="6">
        <v>0.2</v>
      </c>
      <c r="AC88" s="6">
        <v>0.2</v>
      </c>
      <c r="AD88" s="6">
        <v>105</v>
      </c>
      <c r="AE88" s="6">
        <v>53.6</v>
      </c>
      <c r="AF88" s="6">
        <v>0.2</v>
      </c>
      <c r="AG88" s="6">
        <v>0.2</v>
      </c>
      <c r="AH88" s="6">
        <v>97</v>
      </c>
      <c r="AI88" s="6">
        <v>54.5</v>
      </c>
      <c r="AJ88" s="6">
        <v>0.2</v>
      </c>
      <c r="AK88" s="6">
        <v>0.1</v>
      </c>
      <c r="AL88" s="21">
        <v>94</v>
      </c>
      <c r="AM88" s="6">
        <v>49.2</v>
      </c>
      <c r="AN88" s="6">
        <v>0.2</v>
      </c>
      <c r="AO88" s="6">
        <v>0.1</v>
      </c>
      <c r="AP88" s="24">
        <v>1070</v>
      </c>
      <c r="AQ88" s="6">
        <v>50.8</v>
      </c>
      <c r="AR88" s="6">
        <v>0.2</v>
      </c>
      <c r="AS88" s="6">
        <v>0.2</v>
      </c>
    </row>
    <row r="89" spans="1:45">
      <c r="A89" s="6" t="s">
        <v>258</v>
      </c>
      <c r="B89" s="6">
        <v>32</v>
      </c>
      <c r="C89" s="6">
        <v>31.4</v>
      </c>
      <c r="D89" s="6">
        <v>0.1</v>
      </c>
      <c r="E89" s="6">
        <v>0.1</v>
      </c>
      <c r="F89" s="6">
        <v>60</v>
      </c>
      <c r="G89" s="6">
        <v>45.8</v>
      </c>
      <c r="H89" s="6">
        <v>0.1</v>
      </c>
      <c r="I89" s="6">
        <v>0.1</v>
      </c>
      <c r="J89" s="6">
        <v>74</v>
      </c>
      <c r="K89" s="6">
        <v>46.8</v>
      </c>
      <c r="L89" s="6">
        <v>0.1</v>
      </c>
      <c r="M89" s="6">
        <v>0.1</v>
      </c>
      <c r="N89" s="6">
        <v>52</v>
      </c>
      <c r="O89" s="6">
        <v>38.5</v>
      </c>
      <c r="P89" s="6">
        <v>0.1</v>
      </c>
      <c r="Q89" s="6">
        <v>0.1</v>
      </c>
      <c r="R89" s="6">
        <v>54</v>
      </c>
      <c r="S89" s="6">
        <v>41.2</v>
      </c>
      <c r="T89" s="6">
        <v>0.1</v>
      </c>
      <c r="U89" s="6">
        <v>0.1</v>
      </c>
      <c r="V89" s="6">
        <v>51</v>
      </c>
      <c r="W89" s="6">
        <v>38.299999999999997</v>
      </c>
      <c r="X89" s="6">
        <v>0.1</v>
      </c>
      <c r="Y89" s="6">
        <v>0.1</v>
      </c>
      <c r="Z89" s="6">
        <v>50</v>
      </c>
      <c r="AA89" s="6">
        <v>39.1</v>
      </c>
      <c r="AB89" s="6">
        <v>0.1</v>
      </c>
      <c r="AC89" s="6">
        <v>0.1</v>
      </c>
      <c r="AD89" s="6">
        <v>51</v>
      </c>
      <c r="AE89" s="6">
        <v>39.5</v>
      </c>
      <c r="AF89" s="6">
        <v>0.1</v>
      </c>
      <c r="AG89" s="6">
        <v>0.1</v>
      </c>
      <c r="AH89" s="6">
        <v>54</v>
      </c>
      <c r="AI89" s="6">
        <v>44.6</v>
      </c>
      <c r="AJ89" s="6">
        <v>0.1</v>
      </c>
      <c r="AK89" s="6">
        <v>0.1</v>
      </c>
      <c r="AL89" s="21">
        <v>74</v>
      </c>
      <c r="AM89" s="6">
        <v>48.1</v>
      </c>
      <c r="AN89" s="6">
        <v>0.1</v>
      </c>
      <c r="AO89" s="6">
        <v>0.1</v>
      </c>
      <c r="AP89" s="23">
        <v>552</v>
      </c>
      <c r="AQ89" s="6">
        <v>41.8</v>
      </c>
      <c r="AR89" s="6">
        <v>0.1</v>
      </c>
      <c r="AS89" s="6">
        <v>0.1</v>
      </c>
    </row>
    <row r="90" spans="1:45">
      <c r="A90" s="6" t="s">
        <v>259</v>
      </c>
      <c r="B90" s="6">
        <v>319</v>
      </c>
      <c r="C90" s="6">
        <v>45.2</v>
      </c>
      <c r="D90" s="6">
        <v>0.6</v>
      </c>
      <c r="E90" s="6">
        <v>0.5</v>
      </c>
      <c r="F90" s="6">
        <v>388</v>
      </c>
      <c r="G90" s="6">
        <v>52.2</v>
      </c>
      <c r="H90" s="6">
        <v>0.6</v>
      </c>
      <c r="I90" s="6">
        <v>0.5</v>
      </c>
      <c r="J90" s="6">
        <v>390</v>
      </c>
      <c r="K90" s="6">
        <v>50.6</v>
      </c>
      <c r="L90" s="6">
        <v>0.6</v>
      </c>
      <c r="M90" s="6">
        <v>0.5</v>
      </c>
      <c r="N90" s="6">
        <v>408</v>
      </c>
      <c r="O90" s="6">
        <v>53.7</v>
      </c>
      <c r="P90" s="6">
        <v>0.6</v>
      </c>
      <c r="Q90" s="6">
        <v>0.5</v>
      </c>
      <c r="R90" s="6">
        <v>367</v>
      </c>
      <c r="S90" s="6">
        <v>52.9</v>
      </c>
      <c r="T90" s="6">
        <v>0.6</v>
      </c>
      <c r="U90" s="6">
        <v>0.5</v>
      </c>
      <c r="V90" s="6">
        <v>370</v>
      </c>
      <c r="W90" s="6">
        <v>55.8</v>
      </c>
      <c r="X90" s="6">
        <v>0.6</v>
      </c>
      <c r="Y90" s="6">
        <v>0.5</v>
      </c>
      <c r="Z90" s="6">
        <v>379</v>
      </c>
      <c r="AA90" s="6">
        <v>55.4</v>
      </c>
      <c r="AB90" s="6">
        <v>0.6</v>
      </c>
      <c r="AC90" s="6">
        <v>0.5</v>
      </c>
      <c r="AD90" s="6">
        <v>370</v>
      </c>
      <c r="AE90" s="6">
        <v>54.7</v>
      </c>
      <c r="AF90" s="6">
        <v>0.6</v>
      </c>
      <c r="AG90" s="6">
        <v>0.5</v>
      </c>
      <c r="AH90" s="6">
        <v>340</v>
      </c>
      <c r="AI90" s="6">
        <v>54.9</v>
      </c>
      <c r="AJ90" s="6">
        <v>0.6</v>
      </c>
      <c r="AK90" s="6">
        <v>0.5</v>
      </c>
      <c r="AL90" s="21">
        <v>327</v>
      </c>
      <c r="AM90" s="6">
        <v>55</v>
      </c>
      <c r="AN90" s="6">
        <v>0.6</v>
      </c>
      <c r="AO90" s="6">
        <v>0.5</v>
      </c>
      <c r="AP90" s="24">
        <v>3658</v>
      </c>
      <c r="AQ90" s="6">
        <v>52.9</v>
      </c>
      <c r="AR90" s="6">
        <v>0.6</v>
      </c>
      <c r="AS90" s="6">
        <v>0.5</v>
      </c>
    </row>
    <row r="91" spans="1:45">
      <c r="A91" s="6" t="s">
        <v>260</v>
      </c>
      <c r="B91" s="6">
        <v>91</v>
      </c>
      <c r="C91" s="6">
        <v>26.8</v>
      </c>
      <c r="D91" s="6">
        <v>0.2</v>
      </c>
      <c r="E91" s="6">
        <v>0.2</v>
      </c>
      <c r="F91" s="6">
        <v>120</v>
      </c>
      <c r="G91" s="6">
        <v>33.1</v>
      </c>
      <c r="H91" s="6">
        <v>0.2</v>
      </c>
      <c r="I91" s="6">
        <v>0.2</v>
      </c>
      <c r="J91" s="6">
        <v>115</v>
      </c>
      <c r="K91" s="6">
        <v>30.3</v>
      </c>
      <c r="L91" s="6">
        <v>0.2</v>
      </c>
      <c r="M91" s="6">
        <v>0.3</v>
      </c>
      <c r="N91" s="6">
        <v>129</v>
      </c>
      <c r="O91" s="6">
        <v>31.1</v>
      </c>
      <c r="P91" s="6">
        <v>0.2</v>
      </c>
      <c r="Q91" s="6">
        <v>0.3</v>
      </c>
      <c r="R91" s="6">
        <v>141</v>
      </c>
      <c r="S91" s="6">
        <v>35</v>
      </c>
      <c r="T91" s="6">
        <v>0.2</v>
      </c>
      <c r="U91" s="6">
        <v>0.3</v>
      </c>
      <c r="V91" s="6">
        <v>111</v>
      </c>
      <c r="W91" s="6">
        <v>33.200000000000003</v>
      </c>
      <c r="X91" s="6">
        <v>0.2</v>
      </c>
      <c r="Y91" s="6">
        <v>0.2</v>
      </c>
      <c r="Z91" s="6">
        <v>143</v>
      </c>
      <c r="AA91" s="6">
        <v>38</v>
      </c>
      <c r="AB91" s="6">
        <v>0.2</v>
      </c>
      <c r="AC91" s="6">
        <v>0.3</v>
      </c>
      <c r="AD91" s="6">
        <v>132</v>
      </c>
      <c r="AE91" s="6">
        <v>35.5</v>
      </c>
      <c r="AF91" s="6">
        <v>0.2</v>
      </c>
      <c r="AG91" s="6">
        <v>0.3</v>
      </c>
      <c r="AH91" s="6">
        <v>120</v>
      </c>
      <c r="AI91" s="6">
        <v>33.1</v>
      </c>
      <c r="AJ91" s="6">
        <v>0.2</v>
      </c>
      <c r="AK91" s="6">
        <v>0.3</v>
      </c>
      <c r="AL91" s="21">
        <v>115</v>
      </c>
      <c r="AM91" s="6">
        <v>30.9</v>
      </c>
      <c r="AN91" s="6">
        <v>0.2</v>
      </c>
      <c r="AO91" s="6">
        <v>0.3</v>
      </c>
      <c r="AP91" s="24">
        <v>1217</v>
      </c>
      <c r="AQ91" s="6">
        <v>32.700000000000003</v>
      </c>
      <c r="AR91" s="6">
        <v>0.2</v>
      </c>
      <c r="AS91" s="6">
        <v>0.3</v>
      </c>
    </row>
    <row r="92" spans="1:45">
      <c r="A92" s="6" t="s">
        <v>261</v>
      </c>
      <c r="B92" s="6">
        <v>435</v>
      </c>
      <c r="C92" s="6">
        <v>34.200000000000003</v>
      </c>
      <c r="D92" s="6">
        <v>0.8</v>
      </c>
      <c r="E92" s="6">
        <v>0.9</v>
      </c>
      <c r="F92" s="6">
        <v>388</v>
      </c>
      <c r="G92" s="6">
        <v>30.7</v>
      </c>
      <c r="H92" s="6">
        <v>0.6</v>
      </c>
      <c r="I92" s="6">
        <v>0.9</v>
      </c>
      <c r="J92" s="6">
        <v>532</v>
      </c>
      <c r="K92" s="6">
        <v>32.799999999999997</v>
      </c>
      <c r="L92" s="6">
        <v>0.8</v>
      </c>
      <c r="M92" s="6">
        <v>1.1000000000000001</v>
      </c>
      <c r="N92" s="6">
        <v>489</v>
      </c>
      <c r="O92" s="6">
        <v>38.5</v>
      </c>
      <c r="P92" s="6">
        <v>0.7</v>
      </c>
      <c r="Q92" s="6">
        <v>0.9</v>
      </c>
      <c r="R92" s="6">
        <v>491</v>
      </c>
      <c r="S92" s="6">
        <v>29.1</v>
      </c>
      <c r="T92" s="6">
        <v>0.8</v>
      </c>
      <c r="U92" s="6">
        <v>1.2</v>
      </c>
      <c r="V92" s="6">
        <v>455</v>
      </c>
      <c r="W92" s="6">
        <v>33</v>
      </c>
      <c r="X92" s="6">
        <v>0.7</v>
      </c>
      <c r="Y92" s="6">
        <v>1</v>
      </c>
      <c r="Z92" s="6">
        <v>393</v>
      </c>
      <c r="AA92" s="6">
        <v>28.5</v>
      </c>
      <c r="AB92" s="6">
        <v>0.7</v>
      </c>
      <c r="AC92" s="6">
        <v>1</v>
      </c>
      <c r="AD92" s="6">
        <v>452</v>
      </c>
      <c r="AE92" s="6">
        <v>27.6</v>
      </c>
      <c r="AF92" s="6">
        <v>0.8</v>
      </c>
      <c r="AG92" s="6">
        <v>1.3</v>
      </c>
      <c r="AH92" s="6">
        <v>390</v>
      </c>
      <c r="AI92" s="6">
        <v>28.9</v>
      </c>
      <c r="AJ92" s="6">
        <v>0.7</v>
      </c>
      <c r="AK92" s="6">
        <v>1.1000000000000001</v>
      </c>
      <c r="AL92" s="21">
        <v>376</v>
      </c>
      <c r="AM92" s="6">
        <v>25.8</v>
      </c>
      <c r="AN92" s="6">
        <v>0.6</v>
      </c>
      <c r="AO92" s="6">
        <v>1.1000000000000001</v>
      </c>
      <c r="AP92" s="24">
        <v>4401</v>
      </c>
      <c r="AQ92" s="6">
        <v>30.7</v>
      </c>
      <c r="AR92" s="6">
        <v>0.7</v>
      </c>
      <c r="AS92" s="6">
        <v>1</v>
      </c>
    </row>
    <row r="93" spans="1:45">
      <c r="A93" s="6" t="s">
        <v>262</v>
      </c>
      <c r="B93" s="6">
        <v>46</v>
      </c>
      <c r="C93" s="6">
        <v>50.5</v>
      </c>
      <c r="D93" s="6">
        <v>0.1</v>
      </c>
      <c r="E93" s="6">
        <v>0.1</v>
      </c>
      <c r="F93" s="6">
        <v>43</v>
      </c>
      <c r="G93" s="6">
        <v>55.8</v>
      </c>
      <c r="H93" s="6">
        <v>0.1</v>
      </c>
      <c r="I93" s="6">
        <v>0.1</v>
      </c>
      <c r="J93" s="6">
        <v>57</v>
      </c>
      <c r="K93" s="6">
        <v>60.6</v>
      </c>
      <c r="L93" s="6">
        <v>0.1</v>
      </c>
      <c r="M93" s="6">
        <v>0.1</v>
      </c>
      <c r="N93" s="6">
        <v>41</v>
      </c>
      <c r="O93" s="6">
        <v>47.7</v>
      </c>
      <c r="P93" s="6">
        <v>0.1</v>
      </c>
      <c r="Q93" s="6">
        <v>0.1</v>
      </c>
      <c r="R93" s="6">
        <v>34</v>
      </c>
      <c r="S93" s="6">
        <v>52.3</v>
      </c>
      <c r="T93" s="6">
        <v>0.1</v>
      </c>
      <c r="U93" s="6">
        <v>0</v>
      </c>
      <c r="V93" s="6">
        <v>35</v>
      </c>
      <c r="W93" s="6">
        <v>51.5</v>
      </c>
      <c r="X93" s="6">
        <v>0.1</v>
      </c>
      <c r="Y93" s="6">
        <v>0.1</v>
      </c>
      <c r="Z93" s="6">
        <v>31</v>
      </c>
      <c r="AA93" s="6">
        <v>49.2</v>
      </c>
      <c r="AB93" s="6">
        <v>0.1</v>
      </c>
      <c r="AC93" s="6">
        <v>0</v>
      </c>
      <c r="AD93" s="6">
        <v>37</v>
      </c>
      <c r="AE93" s="6">
        <v>53.6</v>
      </c>
      <c r="AF93" s="6">
        <v>0.1</v>
      </c>
      <c r="AG93" s="6">
        <v>0.1</v>
      </c>
      <c r="AH93" s="6">
        <v>32</v>
      </c>
      <c r="AI93" s="6">
        <v>46.4</v>
      </c>
      <c r="AJ93" s="6">
        <v>0.1</v>
      </c>
      <c r="AK93" s="6">
        <v>0.1</v>
      </c>
      <c r="AL93" s="21">
        <v>39</v>
      </c>
      <c r="AM93" s="6">
        <v>46.4</v>
      </c>
      <c r="AN93" s="6">
        <v>0.1</v>
      </c>
      <c r="AO93" s="6">
        <v>0.1</v>
      </c>
      <c r="AP93" s="23">
        <v>395</v>
      </c>
      <c r="AQ93" s="6">
        <v>51.6</v>
      </c>
      <c r="AR93" s="6">
        <v>0.1</v>
      </c>
      <c r="AS93" s="6">
        <v>0.1</v>
      </c>
    </row>
    <row r="94" spans="1:45">
      <c r="A94" s="6" t="s">
        <v>263</v>
      </c>
      <c r="B94" s="6">
        <v>64</v>
      </c>
      <c r="C94" s="6">
        <v>42.1</v>
      </c>
      <c r="D94" s="6">
        <v>0.1</v>
      </c>
      <c r="E94" s="6">
        <v>0.1</v>
      </c>
      <c r="F94" s="6">
        <v>63</v>
      </c>
      <c r="G94" s="6">
        <v>38.200000000000003</v>
      </c>
      <c r="H94" s="6">
        <v>0.1</v>
      </c>
      <c r="I94" s="6">
        <v>0.1</v>
      </c>
      <c r="J94" s="6">
        <v>44</v>
      </c>
      <c r="K94" s="6">
        <v>32.6</v>
      </c>
      <c r="L94" s="6">
        <v>0.1</v>
      </c>
      <c r="M94" s="6">
        <v>0.1</v>
      </c>
      <c r="N94" s="6">
        <v>58</v>
      </c>
      <c r="O94" s="6">
        <v>42.6</v>
      </c>
      <c r="P94" s="6">
        <v>0.1</v>
      </c>
      <c r="Q94" s="6">
        <v>0.1</v>
      </c>
      <c r="R94" s="6">
        <v>62</v>
      </c>
      <c r="S94" s="6">
        <v>32.799999999999997</v>
      </c>
      <c r="T94" s="6">
        <v>0.1</v>
      </c>
      <c r="U94" s="6">
        <v>0.1</v>
      </c>
      <c r="V94" s="6">
        <v>54</v>
      </c>
      <c r="W94" s="6">
        <v>36.200000000000003</v>
      </c>
      <c r="X94" s="6">
        <v>0.1</v>
      </c>
      <c r="Y94" s="6">
        <v>0.1</v>
      </c>
      <c r="Z94" s="6">
        <v>72</v>
      </c>
      <c r="AA94" s="6">
        <v>34.6</v>
      </c>
      <c r="AB94" s="6">
        <v>0.1</v>
      </c>
      <c r="AC94" s="6">
        <v>0.2</v>
      </c>
      <c r="AD94" s="6">
        <v>86</v>
      </c>
      <c r="AE94" s="6">
        <v>33.5</v>
      </c>
      <c r="AF94" s="6">
        <v>0.1</v>
      </c>
      <c r="AG94" s="6">
        <v>0.2</v>
      </c>
      <c r="AH94" s="6">
        <v>87</v>
      </c>
      <c r="AI94" s="6">
        <v>37</v>
      </c>
      <c r="AJ94" s="6">
        <v>0.2</v>
      </c>
      <c r="AK94" s="6">
        <v>0.2</v>
      </c>
      <c r="AL94" s="21">
        <v>83</v>
      </c>
      <c r="AM94" s="6">
        <v>29.3</v>
      </c>
      <c r="AN94" s="6">
        <v>0.1</v>
      </c>
      <c r="AO94" s="6">
        <v>0.2</v>
      </c>
      <c r="AP94" s="23">
        <v>673</v>
      </c>
      <c r="AQ94" s="6">
        <v>35.299999999999997</v>
      </c>
      <c r="AR94" s="6">
        <v>0.1</v>
      </c>
      <c r="AS94" s="6">
        <v>0.1</v>
      </c>
    </row>
    <row r="95" spans="1:45">
      <c r="A95" s="6" t="s">
        <v>264</v>
      </c>
      <c r="B95" s="6">
        <v>681</v>
      </c>
      <c r="C95" s="6">
        <v>43.2</v>
      </c>
      <c r="D95" s="6">
        <v>1.2</v>
      </c>
      <c r="E95" s="6">
        <v>1.1000000000000001</v>
      </c>
      <c r="F95" s="6">
        <v>812</v>
      </c>
      <c r="G95" s="6">
        <v>46.9</v>
      </c>
      <c r="H95" s="6">
        <v>1.3</v>
      </c>
      <c r="I95" s="6">
        <v>1.2</v>
      </c>
      <c r="J95" s="6">
        <v>856</v>
      </c>
      <c r="K95" s="6">
        <v>47.9</v>
      </c>
      <c r="L95" s="6">
        <v>1.3</v>
      </c>
      <c r="M95" s="6">
        <v>1.2</v>
      </c>
      <c r="N95" s="6">
        <v>883</v>
      </c>
      <c r="O95" s="6">
        <v>49.2</v>
      </c>
      <c r="P95" s="6">
        <v>1.3</v>
      </c>
      <c r="Q95" s="6">
        <v>1.2</v>
      </c>
      <c r="R95" s="6">
        <v>861</v>
      </c>
      <c r="S95" s="6">
        <v>47.5</v>
      </c>
      <c r="T95" s="6">
        <v>1.4</v>
      </c>
      <c r="U95" s="6">
        <v>1.3</v>
      </c>
      <c r="V95" s="6">
        <v>830</v>
      </c>
      <c r="W95" s="6">
        <v>47.9</v>
      </c>
      <c r="X95" s="6">
        <v>1.4</v>
      </c>
      <c r="Y95" s="6">
        <v>1.3</v>
      </c>
      <c r="Z95" s="6">
        <v>773</v>
      </c>
      <c r="AA95" s="6">
        <v>43.9</v>
      </c>
      <c r="AB95" s="6">
        <v>1.3</v>
      </c>
      <c r="AC95" s="6">
        <v>1.3</v>
      </c>
      <c r="AD95" s="6">
        <v>771</v>
      </c>
      <c r="AE95" s="6">
        <v>47.8</v>
      </c>
      <c r="AF95" s="6">
        <v>1.3</v>
      </c>
      <c r="AG95" s="6">
        <v>1.2</v>
      </c>
      <c r="AH95" s="6">
        <v>739</v>
      </c>
      <c r="AI95" s="6">
        <v>46.9</v>
      </c>
      <c r="AJ95" s="6">
        <v>1.3</v>
      </c>
      <c r="AK95" s="6">
        <v>1.2</v>
      </c>
      <c r="AL95" s="21">
        <v>761</v>
      </c>
      <c r="AM95" s="6">
        <v>47.7</v>
      </c>
      <c r="AN95" s="6">
        <v>1.3</v>
      </c>
      <c r="AO95" s="6">
        <v>1.2</v>
      </c>
      <c r="AP95" s="24">
        <v>7967</v>
      </c>
      <c r="AQ95" s="6">
        <v>46.9</v>
      </c>
      <c r="AR95" s="6">
        <v>1.3</v>
      </c>
      <c r="AS95" s="6">
        <v>1.2</v>
      </c>
    </row>
    <row r="96" spans="1:45">
      <c r="A96" s="6" t="s">
        <v>265</v>
      </c>
      <c r="B96" s="6">
        <v>104</v>
      </c>
      <c r="C96" s="6">
        <v>31.9</v>
      </c>
      <c r="D96" s="6">
        <v>0.2</v>
      </c>
      <c r="E96" s="6">
        <v>0.2</v>
      </c>
      <c r="F96" s="6">
        <v>105</v>
      </c>
      <c r="G96" s="6">
        <v>29.6</v>
      </c>
      <c r="H96" s="6">
        <v>0.2</v>
      </c>
      <c r="I96" s="6">
        <v>0.2</v>
      </c>
      <c r="J96" s="6">
        <v>102</v>
      </c>
      <c r="K96" s="6">
        <v>28.5</v>
      </c>
      <c r="L96" s="6">
        <v>0.2</v>
      </c>
      <c r="M96" s="6">
        <v>0.2</v>
      </c>
      <c r="N96" s="6">
        <v>104</v>
      </c>
      <c r="O96" s="6">
        <v>30.6</v>
      </c>
      <c r="P96" s="6">
        <v>0.2</v>
      </c>
      <c r="Q96" s="6">
        <v>0.2</v>
      </c>
      <c r="R96" s="6">
        <v>96</v>
      </c>
      <c r="S96" s="6">
        <v>31.5</v>
      </c>
      <c r="T96" s="6">
        <v>0.2</v>
      </c>
      <c r="U96" s="6">
        <v>0.2</v>
      </c>
      <c r="V96" s="6">
        <v>104</v>
      </c>
      <c r="W96" s="6">
        <v>33</v>
      </c>
      <c r="X96" s="6">
        <v>0.2</v>
      </c>
      <c r="Y96" s="6">
        <v>0.2</v>
      </c>
      <c r="Z96" s="6">
        <v>103</v>
      </c>
      <c r="AA96" s="6">
        <v>28.5</v>
      </c>
      <c r="AB96" s="6">
        <v>0.2</v>
      </c>
      <c r="AC96" s="6">
        <v>0.3</v>
      </c>
      <c r="AD96" s="6">
        <v>85</v>
      </c>
      <c r="AE96" s="6">
        <v>25.5</v>
      </c>
      <c r="AF96" s="6">
        <v>0.1</v>
      </c>
      <c r="AG96" s="6">
        <v>0.3</v>
      </c>
      <c r="AH96" s="6">
        <v>82</v>
      </c>
      <c r="AI96" s="6">
        <v>29.4</v>
      </c>
      <c r="AJ96" s="6">
        <v>0.1</v>
      </c>
      <c r="AK96" s="6">
        <v>0.2</v>
      </c>
      <c r="AL96" s="21">
        <v>94</v>
      </c>
      <c r="AM96" s="6">
        <v>33</v>
      </c>
      <c r="AN96" s="6">
        <v>0.2</v>
      </c>
      <c r="AO96" s="6">
        <v>0.2</v>
      </c>
      <c r="AP96" s="23">
        <v>979</v>
      </c>
      <c r="AQ96" s="6">
        <v>30.1</v>
      </c>
      <c r="AR96" s="6">
        <v>0.2</v>
      </c>
      <c r="AS96" s="6">
        <v>0.2</v>
      </c>
    </row>
    <row r="97" spans="1:45">
      <c r="A97" s="6" t="s">
        <v>268</v>
      </c>
      <c r="B97" s="6">
        <v>103</v>
      </c>
      <c r="C97" s="6">
        <v>60.2</v>
      </c>
      <c r="D97" s="6">
        <v>0.2</v>
      </c>
      <c r="E97" s="6">
        <v>0.1</v>
      </c>
      <c r="F97" s="6">
        <v>115</v>
      </c>
      <c r="G97" s="6">
        <v>62.5</v>
      </c>
      <c r="H97" s="6">
        <v>0.2</v>
      </c>
      <c r="I97" s="6">
        <v>0.1</v>
      </c>
      <c r="J97" s="6">
        <v>91</v>
      </c>
      <c r="K97" s="6">
        <v>54.5</v>
      </c>
      <c r="L97" s="6">
        <v>0.1</v>
      </c>
      <c r="M97" s="6">
        <v>0.1</v>
      </c>
      <c r="N97" s="6">
        <v>120</v>
      </c>
      <c r="O97" s="6">
        <v>63.2</v>
      </c>
      <c r="P97" s="6">
        <v>0.2</v>
      </c>
      <c r="Q97" s="6">
        <v>0.1</v>
      </c>
      <c r="R97" s="6">
        <v>88</v>
      </c>
      <c r="S97" s="6">
        <v>56.1</v>
      </c>
      <c r="T97" s="6">
        <v>0.1</v>
      </c>
      <c r="U97" s="6">
        <v>0.1</v>
      </c>
      <c r="V97" s="6">
        <v>101</v>
      </c>
      <c r="W97" s="6">
        <v>67.3</v>
      </c>
      <c r="X97" s="6">
        <v>0.2</v>
      </c>
      <c r="Y97" s="6">
        <v>0.1</v>
      </c>
      <c r="Z97" s="6">
        <v>85</v>
      </c>
      <c r="AA97" s="6">
        <v>55.2</v>
      </c>
      <c r="AB97" s="6">
        <v>0.1</v>
      </c>
      <c r="AC97" s="6">
        <v>0.1</v>
      </c>
      <c r="AD97" s="6">
        <v>73</v>
      </c>
      <c r="AE97" s="6">
        <v>54.5</v>
      </c>
      <c r="AF97" s="6">
        <v>0.1</v>
      </c>
      <c r="AG97" s="6">
        <v>0.1</v>
      </c>
      <c r="AH97" s="6">
        <v>84</v>
      </c>
      <c r="AI97" s="6">
        <v>61.3</v>
      </c>
      <c r="AJ97" s="6">
        <v>0.1</v>
      </c>
      <c r="AK97" s="6">
        <v>0.1</v>
      </c>
      <c r="AL97" s="21">
        <v>73</v>
      </c>
      <c r="AM97" s="6">
        <v>57</v>
      </c>
      <c r="AN97" s="6">
        <v>0.1</v>
      </c>
      <c r="AO97" s="6">
        <v>0.1</v>
      </c>
      <c r="AP97" s="23">
        <v>933</v>
      </c>
      <c r="AQ97" s="6">
        <v>59.4</v>
      </c>
      <c r="AR97" s="6">
        <v>0.2</v>
      </c>
      <c r="AS97" s="6">
        <v>0.1</v>
      </c>
    </row>
    <row r="98" spans="1:45">
      <c r="A98" s="6" t="s">
        <v>269</v>
      </c>
      <c r="B98" s="6">
        <v>104</v>
      </c>
      <c r="C98" s="6">
        <v>29.9</v>
      </c>
      <c r="D98" s="6">
        <v>0.2</v>
      </c>
      <c r="E98" s="6">
        <v>0.2</v>
      </c>
      <c r="F98" s="6">
        <v>123</v>
      </c>
      <c r="G98" s="6">
        <v>36.799999999999997</v>
      </c>
      <c r="H98" s="6">
        <v>0.2</v>
      </c>
      <c r="I98" s="6">
        <v>0.2</v>
      </c>
      <c r="J98" s="6">
        <v>130</v>
      </c>
      <c r="K98" s="6">
        <v>36.799999999999997</v>
      </c>
      <c r="L98" s="6">
        <v>0.2</v>
      </c>
      <c r="M98" s="6">
        <v>0.2</v>
      </c>
      <c r="N98" s="6">
        <v>129</v>
      </c>
      <c r="O98" s="6">
        <v>37.299999999999997</v>
      </c>
      <c r="P98" s="6">
        <v>0.2</v>
      </c>
      <c r="Q98" s="6">
        <v>0.2</v>
      </c>
      <c r="R98" s="6">
        <v>129</v>
      </c>
      <c r="S98" s="6">
        <v>38.4</v>
      </c>
      <c r="T98" s="6">
        <v>0.2</v>
      </c>
      <c r="U98" s="6">
        <v>0.2</v>
      </c>
      <c r="V98" s="6">
        <v>132</v>
      </c>
      <c r="W98" s="6">
        <v>37</v>
      </c>
      <c r="X98" s="6">
        <v>0.2</v>
      </c>
      <c r="Y98" s="6">
        <v>0.3</v>
      </c>
      <c r="Z98" s="6">
        <v>135</v>
      </c>
      <c r="AA98" s="6">
        <v>41.8</v>
      </c>
      <c r="AB98" s="6">
        <v>0.2</v>
      </c>
      <c r="AC98" s="6">
        <v>0.2</v>
      </c>
      <c r="AD98" s="6">
        <v>112</v>
      </c>
      <c r="AE98" s="6">
        <v>35.799999999999997</v>
      </c>
      <c r="AF98" s="6">
        <v>0.2</v>
      </c>
      <c r="AG98" s="6">
        <v>0.2</v>
      </c>
      <c r="AH98" s="6">
        <v>154</v>
      </c>
      <c r="AI98" s="6">
        <v>45.7</v>
      </c>
      <c r="AJ98" s="6">
        <v>0.3</v>
      </c>
      <c r="AK98" s="6">
        <v>0.3</v>
      </c>
      <c r="AL98" s="21">
        <v>136</v>
      </c>
      <c r="AM98" s="6">
        <v>36.9</v>
      </c>
      <c r="AN98" s="6">
        <v>0.2</v>
      </c>
      <c r="AO98" s="6">
        <v>0.3</v>
      </c>
      <c r="AP98" s="24">
        <v>1284</v>
      </c>
      <c r="AQ98" s="6">
        <v>37.6</v>
      </c>
      <c r="AR98" s="6">
        <v>0.2</v>
      </c>
      <c r="AS98" s="6">
        <v>0.2</v>
      </c>
    </row>
    <row r="99" spans="1:45">
      <c r="A99" s="6" t="s">
        <v>270</v>
      </c>
      <c r="B99" s="6">
        <v>53</v>
      </c>
      <c r="C99" s="6">
        <v>54.6</v>
      </c>
      <c r="D99" s="6">
        <v>0.1</v>
      </c>
      <c r="E99" s="6">
        <v>0.1</v>
      </c>
      <c r="F99" s="6">
        <v>47</v>
      </c>
      <c r="G99" s="6">
        <v>51.6</v>
      </c>
      <c r="H99" s="6">
        <v>0.1</v>
      </c>
      <c r="I99" s="6">
        <v>0.1</v>
      </c>
      <c r="J99" s="6">
        <v>58</v>
      </c>
      <c r="K99" s="6">
        <v>53.7</v>
      </c>
      <c r="L99" s="6">
        <v>0.1</v>
      </c>
      <c r="M99" s="6">
        <v>0.1</v>
      </c>
      <c r="N99" s="6">
        <v>59</v>
      </c>
      <c r="O99" s="6">
        <v>54.6</v>
      </c>
      <c r="P99" s="6">
        <v>0.1</v>
      </c>
      <c r="Q99" s="6">
        <v>0.1</v>
      </c>
      <c r="R99" s="6">
        <v>68</v>
      </c>
      <c r="S99" s="6">
        <v>57.6</v>
      </c>
      <c r="T99" s="6">
        <v>0.1</v>
      </c>
      <c r="U99" s="6">
        <v>0.1</v>
      </c>
      <c r="V99" s="6">
        <v>63</v>
      </c>
      <c r="W99" s="6">
        <v>61.2</v>
      </c>
      <c r="X99" s="6">
        <v>0.1</v>
      </c>
      <c r="Y99" s="6">
        <v>0.1</v>
      </c>
      <c r="Z99" s="6">
        <v>53</v>
      </c>
      <c r="AA99" s="6">
        <v>55.2</v>
      </c>
      <c r="AB99" s="6">
        <v>0.1</v>
      </c>
      <c r="AC99" s="6">
        <v>0.1</v>
      </c>
      <c r="AD99" s="6">
        <v>58</v>
      </c>
      <c r="AE99" s="6">
        <v>63</v>
      </c>
      <c r="AF99" s="6">
        <v>0.1</v>
      </c>
      <c r="AG99" s="6">
        <v>0.1</v>
      </c>
      <c r="AH99" s="6">
        <v>40</v>
      </c>
      <c r="AI99" s="6">
        <v>47.6</v>
      </c>
      <c r="AJ99" s="6">
        <v>0.1</v>
      </c>
      <c r="AK99" s="6">
        <v>0.1</v>
      </c>
      <c r="AL99" s="21">
        <v>44</v>
      </c>
      <c r="AM99" s="6">
        <v>47.3</v>
      </c>
      <c r="AN99" s="6">
        <v>0.1</v>
      </c>
      <c r="AO99" s="6">
        <v>0.1</v>
      </c>
      <c r="AP99" s="23">
        <v>543</v>
      </c>
      <c r="AQ99" s="6">
        <v>54.8</v>
      </c>
      <c r="AR99" s="6">
        <v>0.1</v>
      </c>
      <c r="AS99" s="6">
        <v>0.1</v>
      </c>
    </row>
    <row r="100" spans="1:45">
      <c r="A100" s="6" t="s">
        <v>266</v>
      </c>
      <c r="B100" s="6">
        <v>186</v>
      </c>
      <c r="C100" s="6">
        <v>57.2</v>
      </c>
      <c r="D100" s="6">
        <v>0.3</v>
      </c>
      <c r="E100" s="6">
        <v>0.2</v>
      </c>
      <c r="F100" s="6">
        <v>208</v>
      </c>
      <c r="G100" s="6">
        <v>61</v>
      </c>
      <c r="H100" s="6">
        <v>0.3</v>
      </c>
      <c r="I100" s="6">
        <v>0.2</v>
      </c>
      <c r="J100" s="6">
        <v>194</v>
      </c>
      <c r="K100" s="6">
        <v>61</v>
      </c>
      <c r="L100" s="6">
        <v>0.3</v>
      </c>
      <c r="M100" s="6">
        <v>0.2</v>
      </c>
      <c r="N100" s="6">
        <v>205</v>
      </c>
      <c r="O100" s="6">
        <v>59.6</v>
      </c>
      <c r="P100" s="6">
        <v>0.3</v>
      </c>
      <c r="Q100" s="6">
        <v>0.2</v>
      </c>
      <c r="R100" s="6">
        <v>226</v>
      </c>
      <c r="S100" s="6">
        <v>63.1</v>
      </c>
      <c r="T100" s="6">
        <v>0.4</v>
      </c>
      <c r="U100" s="6">
        <v>0.3</v>
      </c>
      <c r="V100" s="6">
        <v>204</v>
      </c>
      <c r="W100" s="6">
        <v>65.8</v>
      </c>
      <c r="X100" s="6">
        <v>0.3</v>
      </c>
      <c r="Y100" s="6">
        <v>0.2</v>
      </c>
      <c r="Z100" s="6">
        <v>190</v>
      </c>
      <c r="AA100" s="6">
        <v>59</v>
      </c>
      <c r="AB100" s="6">
        <v>0.3</v>
      </c>
      <c r="AC100" s="6">
        <v>0.2</v>
      </c>
      <c r="AD100" s="6">
        <v>185</v>
      </c>
      <c r="AE100" s="6">
        <v>67</v>
      </c>
      <c r="AF100" s="6">
        <v>0.3</v>
      </c>
      <c r="AG100" s="6">
        <v>0.2</v>
      </c>
      <c r="AH100" s="6">
        <v>189</v>
      </c>
      <c r="AI100" s="6">
        <v>62.6</v>
      </c>
      <c r="AJ100" s="6">
        <v>0.3</v>
      </c>
      <c r="AK100" s="6">
        <v>0.2</v>
      </c>
      <c r="AL100" s="21">
        <v>170</v>
      </c>
      <c r="AM100" s="6">
        <v>58.6</v>
      </c>
      <c r="AN100" s="6">
        <v>0.3</v>
      </c>
      <c r="AO100" s="6">
        <v>0.2</v>
      </c>
      <c r="AP100" s="24">
        <v>1957</v>
      </c>
      <c r="AQ100" s="6">
        <v>61.4</v>
      </c>
      <c r="AR100" s="6">
        <v>0.3</v>
      </c>
      <c r="AS100" s="6">
        <v>0.2</v>
      </c>
    </row>
    <row r="101" spans="1:45">
      <c r="A101" s="6" t="s">
        <v>267</v>
      </c>
      <c r="B101" s="6">
        <v>60</v>
      </c>
      <c r="C101" s="6">
        <v>47.6</v>
      </c>
      <c r="D101" s="6">
        <v>0.1</v>
      </c>
      <c r="E101" s="6">
        <v>0.1</v>
      </c>
      <c r="F101" s="6">
        <v>90</v>
      </c>
      <c r="G101" s="6">
        <v>55.2</v>
      </c>
      <c r="H101" s="6">
        <v>0.1</v>
      </c>
      <c r="I101" s="6">
        <v>0.1</v>
      </c>
      <c r="J101" s="6">
        <v>87</v>
      </c>
      <c r="K101" s="6">
        <v>56.9</v>
      </c>
      <c r="L101" s="6">
        <v>0.1</v>
      </c>
      <c r="M101" s="6">
        <v>0.1</v>
      </c>
      <c r="N101" s="6">
        <v>85</v>
      </c>
      <c r="O101" s="6">
        <v>60.3</v>
      </c>
      <c r="P101" s="6">
        <v>0.1</v>
      </c>
      <c r="Q101" s="6">
        <v>0.1</v>
      </c>
      <c r="R101" s="6">
        <v>64</v>
      </c>
      <c r="S101" s="6">
        <v>54.7</v>
      </c>
      <c r="T101" s="6">
        <v>0.1</v>
      </c>
      <c r="U101" s="6">
        <v>0.1</v>
      </c>
      <c r="V101" s="6">
        <v>83</v>
      </c>
      <c r="W101" s="6">
        <v>58</v>
      </c>
      <c r="X101" s="6">
        <v>0.1</v>
      </c>
      <c r="Y101" s="6">
        <v>0.1</v>
      </c>
      <c r="Z101" s="6">
        <v>66</v>
      </c>
      <c r="AA101" s="6">
        <v>63.5</v>
      </c>
      <c r="AB101" s="6">
        <v>0.1</v>
      </c>
      <c r="AC101" s="6">
        <v>0.1</v>
      </c>
      <c r="AD101" s="6">
        <v>73</v>
      </c>
      <c r="AE101" s="6">
        <v>56.6</v>
      </c>
      <c r="AF101" s="6">
        <v>0.1</v>
      </c>
      <c r="AG101" s="6">
        <v>0.1</v>
      </c>
      <c r="AH101" s="6">
        <v>69</v>
      </c>
      <c r="AI101" s="6">
        <v>54.8</v>
      </c>
      <c r="AJ101" s="6">
        <v>0.1</v>
      </c>
      <c r="AK101" s="6">
        <v>0.1</v>
      </c>
      <c r="AL101" s="21">
        <v>77</v>
      </c>
      <c r="AM101" s="6">
        <v>61.1</v>
      </c>
      <c r="AN101" s="6">
        <v>0.1</v>
      </c>
      <c r="AO101" s="6">
        <v>0.1</v>
      </c>
      <c r="AP101" s="23">
        <v>754</v>
      </c>
      <c r="AQ101" s="6">
        <v>56.8</v>
      </c>
      <c r="AR101" s="6">
        <v>0.1</v>
      </c>
      <c r="AS101" s="6">
        <v>0.1</v>
      </c>
    </row>
    <row r="102" spans="1:45">
      <c r="A102" s="6" t="s">
        <v>271</v>
      </c>
      <c r="B102" s="6">
        <v>188</v>
      </c>
      <c r="C102" s="6">
        <v>58.8</v>
      </c>
      <c r="D102" s="6">
        <v>0.3</v>
      </c>
      <c r="E102" s="6">
        <v>0.2</v>
      </c>
      <c r="F102" s="6">
        <v>208</v>
      </c>
      <c r="G102" s="6">
        <v>62.3</v>
      </c>
      <c r="H102" s="6">
        <v>0.3</v>
      </c>
      <c r="I102" s="6">
        <v>0.2</v>
      </c>
      <c r="J102" s="6">
        <v>198</v>
      </c>
      <c r="K102" s="6">
        <v>54.1</v>
      </c>
      <c r="L102" s="6">
        <v>0.3</v>
      </c>
      <c r="M102" s="6">
        <v>0.2</v>
      </c>
      <c r="N102" s="6">
        <v>187</v>
      </c>
      <c r="O102" s="6">
        <v>60.5</v>
      </c>
      <c r="P102" s="6">
        <v>0.3</v>
      </c>
      <c r="Q102" s="6">
        <v>0.2</v>
      </c>
      <c r="R102" s="6">
        <v>168</v>
      </c>
      <c r="S102" s="6">
        <v>55.4</v>
      </c>
      <c r="T102" s="6">
        <v>0.3</v>
      </c>
      <c r="U102" s="6">
        <v>0.2</v>
      </c>
      <c r="V102" s="6">
        <v>153</v>
      </c>
      <c r="W102" s="6">
        <v>57.5</v>
      </c>
      <c r="X102" s="6">
        <v>0.3</v>
      </c>
      <c r="Y102" s="6">
        <v>0.2</v>
      </c>
      <c r="Z102" s="6">
        <v>147</v>
      </c>
      <c r="AA102" s="6">
        <v>59.5</v>
      </c>
      <c r="AB102" s="6">
        <v>0.2</v>
      </c>
      <c r="AC102" s="6">
        <v>0.2</v>
      </c>
      <c r="AD102" s="6">
        <v>150</v>
      </c>
      <c r="AE102" s="6">
        <v>59.3</v>
      </c>
      <c r="AF102" s="6">
        <v>0.3</v>
      </c>
      <c r="AG102" s="6">
        <v>0.2</v>
      </c>
      <c r="AH102" s="6">
        <v>136</v>
      </c>
      <c r="AI102" s="6">
        <v>59.1</v>
      </c>
      <c r="AJ102" s="6">
        <v>0.2</v>
      </c>
      <c r="AK102" s="6">
        <v>0.2</v>
      </c>
      <c r="AL102" s="21">
        <v>161</v>
      </c>
      <c r="AM102" s="6">
        <v>60.8</v>
      </c>
      <c r="AN102" s="6">
        <v>0.3</v>
      </c>
      <c r="AO102" s="6">
        <v>0.2</v>
      </c>
      <c r="AP102" s="24">
        <v>1696</v>
      </c>
      <c r="AQ102" s="6">
        <v>58.6</v>
      </c>
      <c r="AR102" s="6">
        <v>0.3</v>
      </c>
      <c r="AS102" s="6">
        <v>0.2</v>
      </c>
    </row>
    <row r="103" spans="1:45">
      <c r="A103" s="6" t="s">
        <v>272</v>
      </c>
      <c r="B103" s="6">
        <v>30</v>
      </c>
      <c r="C103" s="6">
        <v>40</v>
      </c>
      <c r="D103" s="6">
        <v>0.1</v>
      </c>
      <c r="E103" s="6">
        <v>0.1</v>
      </c>
      <c r="F103" s="6">
        <v>48</v>
      </c>
      <c r="G103" s="6">
        <v>53.3</v>
      </c>
      <c r="H103" s="6">
        <v>0.1</v>
      </c>
      <c r="I103" s="6">
        <v>0.1</v>
      </c>
      <c r="J103" s="6">
        <v>32</v>
      </c>
      <c r="K103" s="6">
        <v>40.5</v>
      </c>
      <c r="L103" s="6">
        <v>0</v>
      </c>
      <c r="M103" s="6">
        <v>0.1</v>
      </c>
      <c r="N103" s="6">
        <v>42</v>
      </c>
      <c r="O103" s="6">
        <v>48.8</v>
      </c>
      <c r="P103" s="6">
        <v>0.1</v>
      </c>
      <c r="Q103" s="6">
        <v>0.1</v>
      </c>
      <c r="R103" s="6">
        <v>38</v>
      </c>
      <c r="S103" s="6">
        <v>44.7</v>
      </c>
      <c r="T103" s="6">
        <v>0.1</v>
      </c>
      <c r="U103" s="6">
        <v>0.1</v>
      </c>
      <c r="V103" s="6">
        <v>42</v>
      </c>
      <c r="W103" s="6">
        <v>51.9</v>
      </c>
      <c r="X103" s="6">
        <v>0.1</v>
      </c>
      <c r="Y103" s="6">
        <v>0.1</v>
      </c>
      <c r="Z103" s="6">
        <v>34</v>
      </c>
      <c r="AA103" s="6">
        <v>47.2</v>
      </c>
      <c r="AB103" s="6">
        <v>0.1</v>
      </c>
      <c r="AC103" s="6">
        <v>0.1</v>
      </c>
      <c r="AD103" s="6">
        <v>42</v>
      </c>
      <c r="AE103" s="6">
        <v>57.5</v>
      </c>
      <c r="AF103" s="6">
        <v>0.1</v>
      </c>
      <c r="AG103" s="6">
        <v>0.1</v>
      </c>
      <c r="AH103" s="6">
        <v>34</v>
      </c>
      <c r="AI103" s="6">
        <v>50.7</v>
      </c>
      <c r="AJ103" s="6">
        <v>0.1</v>
      </c>
      <c r="AK103" s="6">
        <v>0.1</v>
      </c>
      <c r="AL103" s="21">
        <v>22</v>
      </c>
      <c r="AM103" s="6">
        <v>36.1</v>
      </c>
      <c r="AN103" s="6">
        <v>0</v>
      </c>
      <c r="AO103" s="6">
        <v>0</v>
      </c>
      <c r="AP103" s="23">
        <v>364</v>
      </c>
      <c r="AQ103" s="6">
        <v>47.3</v>
      </c>
      <c r="AR103" s="6">
        <v>0.1</v>
      </c>
      <c r="AS103" s="6">
        <v>0.1</v>
      </c>
    </row>
    <row r="104" spans="1:45">
      <c r="A104" s="6" t="s">
        <v>273</v>
      </c>
      <c r="B104" s="6">
        <v>224</v>
      </c>
      <c r="C104" s="6">
        <v>57.6</v>
      </c>
      <c r="D104" s="6">
        <v>0.4</v>
      </c>
      <c r="E104" s="6">
        <v>0.3</v>
      </c>
      <c r="F104" s="6">
        <v>212</v>
      </c>
      <c r="G104" s="6">
        <v>57.6</v>
      </c>
      <c r="H104" s="6">
        <v>0.3</v>
      </c>
      <c r="I104" s="6">
        <v>0.2</v>
      </c>
      <c r="J104" s="6">
        <v>214</v>
      </c>
      <c r="K104" s="6">
        <v>56.9</v>
      </c>
      <c r="L104" s="6">
        <v>0.3</v>
      </c>
      <c r="M104" s="6">
        <v>0.2</v>
      </c>
      <c r="N104" s="6">
        <v>251</v>
      </c>
      <c r="O104" s="6">
        <v>66.900000000000006</v>
      </c>
      <c r="P104" s="6">
        <v>0.4</v>
      </c>
      <c r="Q104" s="6">
        <v>0.3</v>
      </c>
      <c r="R104" s="6">
        <v>198</v>
      </c>
      <c r="S104" s="6">
        <v>61.7</v>
      </c>
      <c r="T104" s="6">
        <v>0.3</v>
      </c>
      <c r="U104" s="6">
        <v>0.2</v>
      </c>
      <c r="V104" s="6">
        <v>206</v>
      </c>
      <c r="W104" s="6">
        <v>62.8</v>
      </c>
      <c r="X104" s="6">
        <v>0.3</v>
      </c>
      <c r="Y104" s="6">
        <v>0.2</v>
      </c>
      <c r="Z104" s="6">
        <v>180</v>
      </c>
      <c r="AA104" s="6">
        <v>60.2</v>
      </c>
      <c r="AB104" s="6">
        <v>0.3</v>
      </c>
      <c r="AC104" s="6">
        <v>0.2</v>
      </c>
      <c r="AD104" s="6">
        <v>184</v>
      </c>
      <c r="AE104" s="6">
        <v>69.2</v>
      </c>
      <c r="AF104" s="6">
        <v>0.3</v>
      </c>
      <c r="AG104" s="6">
        <v>0.2</v>
      </c>
      <c r="AH104" s="6">
        <v>167</v>
      </c>
      <c r="AI104" s="6">
        <v>64.7</v>
      </c>
      <c r="AJ104" s="6">
        <v>0.3</v>
      </c>
      <c r="AK104" s="6">
        <v>0.2</v>
      </c>
      <c r="AL104" s="21">
        <v>182</v>
      </c>
      <c r="AM104" s="6">
        <v>67.2</v>
      </c>
      <c r="AN104" s="6">
        <v>0.3</v>
      </c>
      <c r="AO104" s="6">
        <v>0.2</v>
      </c>
      <c r="AP104" s="24">
        <v>2018</v>
      </c>
      <c r="AQ104" s="6">
        <v>62.1</v>
      </c>
      <c r="AR104" s="6">
        <v>0.3</v>
      </c>
      <c r="AS104" s="6">
        <v>0.2</v>
      </c>
    </row>
    <row r="105" spans="1:45">
      <c r="A105" s="6" t="s">
        <v>274</v>
      </c>
      <c r="B105" s="6">
        <v>102</v>
      </c>
      <c r="C105" s="6">
        <v>37.4</v>
      </c>
      <c r="D105" s="6">
        <v>0.2</v>
      </c>
      <c r="E105" s="6">
        <v>0.2</v>
      </c>
      <c r="F105" s="6">
        <v>124</v>
      </c>
      <c r="G105" s="6">
        <v>40.700000000000003</v>
      </c>
      <c r="H105" s="6">
        <v>0.2</v>
      </c>
      <c r="I105" s="6">
        <v>0.2</v>
      </c>
      <c r="J105" s="6">
        <v>113</v>
      </c>
      <c r="K105" s="6">
        <v>41.9</v>
      </c>
      <c r="L105" s="6">
        <v>0.2</v>
      </c>
      <c r="M105" s="6">
        <v>0.2</v>
      </c>
      <c r="N105" s="6">
        <v>125</v>
      </c>
      <c r="O105" s="6">
        <v>44.6</v>
      </c>
      <c r="P105" s="6">
        <v>0.2</v>
      </c>
      <c r="Q105" s="6">
        <v>0.2</v>
      </c>
      <c r="R105" s="6">
        <v>121</v>
      </c>
      <c r="S105" s="6">
        <v>41.6</v>
      </c>
      <c r="T105" s="6">
        <v>0.2</v>
      </c>
      <c r="U105" s="6">
        <v>0.2</v>
      </c>
      <c r="V105" s="6">
        <v>131</v>
      </c>
      <c r="W105" s="6">
        <v>44.6</v>
      </c>
      <c r="X105" s="6">
        <v>0.2</v>
      </c>
      <c r="Y105" s="6">
        <v>0.2</v>
      </c>
      <c r="Z105" s="6">
        <v>125</v>
      </c>
      <c r="AA105" s="6">
        <v>47</v>
      </c>
      <c r="AB105" s="6">
        <v>0.2</v>
      </c>
      <c r="AC105" s="6">
        <v>0.2</v>
      </c>
      <c r="AD105" s="6">
        <v>118</v>
      </c>
      <c r="AE105" s="6">
        <v>40.5</v>
      </c>
      <c r="AF105" s="6">
        <v>0.2</v>
      </c>
      <c r="AG105" s="6">
        <v>0.2</v>
      </c>
      <c r="AH105" s="6">
        <v>119</v>
      </c>
      <c r="AI105" s="6">
        <v>48.8</v>
      </c>
      <c r="AJ105" s="6">
        <v>0.2</v>
      </c>
      <c r="AK105" s="6">
        <v>0.2</v>
      </c>
      <c r="AL105" s="21">
        <v>124</v>
      </c>
      <c r="AM105" s="6">
        <v>42.9</v>
      </c>
      <c r="AN105" s="6">
        <v>0.2</v>
      </c>
      <c r="AO105" s="6">
        <v>0.2</v>
      </c>
      <c r="AP105" s="24">
        <v>1202</v>
      </c>
      <c r="AQ105" s="6">
        <v>42.9</v>
      </c>
      <c r="AR105" s="6">
        <v>0.2</v>
      </c>
      <c r="AS105" s="6">
        <v>0.2</v>
      </c>
    </row>
    <row r="106" spans="1:45">
      <c r="A106" s="6" t="s">
        <v>275</v>
      </c>
      <c r="B106" s="6">
        <v>47</v>
      </c>
      <c r="C106" s="6">
        <v>48</v>
      </c>
      <c r="D106" s="6">
        <v>0.1</v>
      </c>
      <c r="E106" s="6">
        <v>0.1</v>
      </c>
      <c r="F106" s="6">
        <v>42</v>
      </c>
      <c r="G106" s="6">
        <v>40.4</v>
      </c>
      <c r="H106" s="6">
        <v>0.1</v>
      </c>
      <c r="I106" s="6">
        <v>0.1</v>
      </c>
      <c r="J106" s="6">
        <v>47</v>
      </c>
      <c r="K106" s="6">
        <v>40.5</v>
      </c>
      <c r="L106" s="6">
        <v>0.1</v>
      </c>
      <c r="M106" s="6">
        <v>0.1</v>
      </c>
      <c r="N106" s="6">
        <v>61</v>
      </c>
      <c r="O106" s="6">
        <v>51.7</v>
      </c>
      <c r="P106" s="6">
        <v>0.1</v>
      </c>
      <c r="Q106" s="6">
        <v>0.1</v>
      </c>
      <c r="R106" s="6">
        <v>54</v>
      </c>
      <c r="S106" s="6">
        <v>47.8</v>
      </c>
      <c r="T106" s="6">
        <v>0.1</v>
      </c>
      <c r="U106" s="6">
        <v>0.1</v>
      </c>
      <c r="V106" s="6">
        <v>64</v>
      </c>
      <c r="W106" s="6">
        <v>55.7</v>
      </c>
      <c r="X106" s="6">
        <v>0.1</v>
      </c>
      <c r="Y106" s="6">
        <v>0.1</v>
      </c>
      <c r="Z106" s="6">
        <v>47</v>
      </c>
      <c r="AA106" s="6">
        <v>44.3</v>
      </c>
      <c r="AB106" s="6">
        <v>0.1</v>
      </c>
      <c r="AC106" s="6">
        <v>0.1</v>
      </c>
      <c r="AD106" s="6">
        <v>47</v>
      </c>
      <c r="AE106" s="6">
        <v>43.9</v>
      </c>
      <c r="AF106" s="6">
        <v>0.1</v>
      </c>
      <c r="AG106" s="6">
        <v>0.1</v>
      </c>
      <c r="AH106" s="6">
        <v>43</v>
      </c>
      <c r="AI106" s="6">
        <v>41</v>
      </c>
      <c r="AJ106" s="6">
        <v>0.1</v>
      </c>
      <c r="AK106" s="6">
        <v>0.1</v>
      </c>
      <c r="AL106" s="21">
        <v>49</v>
      </c>
      <c r="AM106" s="6">
        <v>56.3</v>
      </c>
      <c r="AN106" s="6">
        <v>0.1</v>
      </c>
      <c r="AO106" s="6">
        <v>0.1</v>
      </c>
      <c r="AP106" s="23">
        <v>501</v>
      </c>
      <c r="AQ106" s="6">
        <v>46.9</v>
      </c>
      <c r="AR106" s="6">
        <v>0.1</v>
      </c>
      <c r="AS106" s="6">
        <v>0.1</v>
      </c>
    </row>
    <row r="107" spans="1:45">
      <c r="A107" s="6" t="s">
        <v>276</v>
      </c>
      <c r="B107" s="6">
        <v>84</v>
      </c>
      <c r="C107" s="6">
        <v>36.700000000000003</v>
      </c>
      <c r="D107" s="6">
        <v>0.1</v>
      </c>
      <c r="E107" s="6">
        <v>0.2</v>
      </c>
      <c r="F107" s="6">
        <v>75</v>
      </c>
      <c r="G107" s="6">
        <v>35</v>
      </c>
      <c r="H107" s="6">
        <v>0.1</v>
      </c>
      <c r="I107" s="6">
        <v>0.1</v>
      </c>
      <c r="J107" s="6">
        <v>101</v>
      </c>
      <c r="K107" s="6">
        <v>41.6</v>
      </c>
      <c r="L107" s="6">
        <v>0.2</v>
      </c>
      <c r="M107" s="6">
        <v>0.2</v>
      </c>
      <c r="N107" s="6">
        <v>101</v>
      </c>
      <c r="O107" s="6">
        <v>44.9</v>
      </c>
      <c r="P107" s="6">
        <v>0.2</v>
      </c>
      <c r="Q107" s="6">
        <v>0.2</v>
      </c>
      <c r="R107" s="6">
        <v>74</v>
      </c>
      <c r="S107" s="6">
        <v>36.799999999999997</v>
      </c>
      <c r="T107" s="6">
        <v>0.1</v>
      </c>
      <c r="U107" s="6">
        <v>0.1</v>
      </c>
      <c r="V107" s="6">
        <v>99</v>
      </c>
      <c r="W107" s="6">
        <v>46.7</v>
      </c>
      <c r="X107" s="6">
        <v>0.2</v>
      </c>
      <c r="Y107" s="6">
        <v>0.2</v>
      </c>
      <c r="Z107" s="6">
        <v>83</v>
      </c>
      <c r="AA107" s="6">
        <v>42.8</v>
      </c>
      <c r="AB107" s="6">
        <v>0.1</v>
      </c>
      <c r="AC107" s="6">
        <v>0.1</v>
      </c>
      <c r="AD107" s="6">
        <v>70</v>
      </c>
      <c r="AE107" s="6">
        <v>44</v>
      </c>
      <c r="AF107" s="6">
        <v>0.1</v>
      </c>
      <c r="AG107" s="6">
        <v>0.1</v>
      </c>
      <c r="AH107" s="6">
        <v>90</v>
      </c>
      <c r="AI107" s="6">
        <v>51.1</v>
      </c>
      <c r="AJ107" s="6">
        <v>0.2</v>
      </c>
      <c r="AK107" s="6">
        <v>0.1</v>
      </c>
      <c r="AL107" s="21">
        <v>91</v>
      </c>
      <c r="AM107" s="6">
        <v>45.7</v>
      </c>
      <c r="AN107" s="6">
        <v>0.2</v>
      </c>
      <c r="AO107" s="6">
        <v>0.2</v>
      </c>
      <c r="AP107" s="23">
        <v>868</v>
      </c>
      <c r="AQ107" s="6">
        <v>42.3</v>
      </c>
      <c r="AR107" s="6">
        <v>0.1</v>
      </c>
      <c r="AS107" s="6">
        <v>0.1</v>
      </c>
    </row>
    <row r="108" spans="1:45">
      <c r="A108" s="6" t="s">
        <v>277</v>
      </c>
      <c r="B108" s="6">
        <v>259</v>
      </c>
      <c r="C108" s="6">
        <v>36.5</v>
      </c>
      <c r="D108" s="6">
        <v>0.5</v>
      </c>
      <c r="E108" s="6">
        <v>0.5</v>
      </c>
      <c r="F108" s="6">
        <v>242</v>
      </c>
      <c r="G108" s="6">
        <v>37.1</v>
      </c>
      <c r="H108" s="6">
        <v>0.4</v>
      </c>
      <c r="I108" s="6">
        <v>0.4</v>
      </c>
      <c r="J108" s="6">
        <v>255</v>
      </c>
      <c r="K108" s="6">
        <v>37.6</v>
      </c>
      <c r="L108" s="6">
        <v>0.4</v>
      </c>
      <c r="M108" s="6">
        <v>0.5</v>
      </c>
      <c r="N108" s="6">
        <v>245</v>
      </c>
      <c r="O108" s="6">
        <v>40.6</v>
      </c>
      <c r="P108" s="6">
        <v>0.4</v>
      </c>
      <c r="Q108" s="6">
        <v>0.4</v>
      </c>
      <c r="R108" s="6">
        <v>240</v>
      </c>
      <c r="S108" s="6">
        <v>41.7</v>
      </c>
      <c r="T108" s="6">
        <v>0.4</v>
      </c>
      <c r="U108" s="6">
        <v>0.4</v>
      </c>
      <c r="V108" s="6">
        <v>210</v>
      </c>
      <c r="W108" s="6">
        <v>43</v>
      </c>
      <c r="X108" s="6">
        <v>0.3</v>
      </c>
      <c r="Y108" s="6">
        <v>0.4</v>
      </c>
      <c r="Z108" s="6">
        <v>210</v>
      </c>
      <c r="AA108" s="6">
        <v>42.9</v>
      </c>
      <c r="AB108" s="6">
        <v>0.4</v>
      </c>
      <c r="AC108" s="6">
        <v>0.4</v>
      </c>
      <c r="AD108" s="6">
        <v>180</v>
      </c>
      <c r="AE108" s="6">
        <v>38.5</v>
      </c>
      <c r="AF108" s="6">
        <v>0.3</v>
      </c>
      <c r="AG108" s="6">
        <v>0.4</v>
      </c>
      <c r="AH108" s="6">
        <v>226</v>
      </c>
      <c r="AI108" s="6">
        <v>43.4</v>
      </c>
      <c r="AJ108" s="6">
        <v>0.4</v>
      </c>
      <c r="AK108" s="6">
        <v>0.4</v>
      </c>
      <c r="AL108" s="21">
        <v>220</v>
      </c>
      <c r="AM108" s="6">
        <v>43.5</v>
      </c>
      <c r="AN108" s="6">
        <v>0.4</v>
      </c>
      <c r="AO108" s="6">
        <v>0.4</v>
      </c>
      <c r="AP108" s="24">
        <v>2287</v>
      </c>
      <c r="AQ108" s="6">
        <v>40.200000000000003</v>
      </c>
      <c r="AR108" s="6">
        <v>0.4</v>
      </c>
      <c r="AS108" s="6">
        <v>0.4</v>
      </c>
    </row>
    <row r="109" spans="1:45">
      <c r="A109" s="6" t="s">
        <v>278</v>
      </c>
      <c r="B109" s="2">
        <v>1512</v>
      </c>
      <c r="C109" s="6">
        <v>51</v>
      </c>
      <c r="D109" s="6">
        <v>2.6</v>
      </c>
      <c r="E109" s="6">
        <v>2.1</v>
      </c>
      <c r="F109" s="2">
        <v>1663</v>
      </c>
      <c r="G109" s="6">
        <v>52.7</v>
      </c>
      <c r="H109" s="6">
        <v>2.6</v>
      </c>
      <c r="I109" s="6">
        <v>2.1</v>
      </c>
      <c r="J109" s="2">
        <v>1763</v>
      </c>
      <c r="K109" s="6">
        <v>52.5</v>
      </c>
      <c r="L109" s="6">
        <v>2.7</v>
      </c>
      <c r="M109" s="6">
        <v>2.2000000000000002</v>
      </c>
      <c r="N109" s="2">
        <v>1799</v>
      </c>
      <c r="O109" s="6">
        <v>55.1</v>
      </c>
      <c r="P109" s="6">
        <v>2.7</v>
      </c>
      <c r="Q109" s="6">
        <v>2.2000000000000002</v>
      </c>
      <c r="R109" s="2">
        <v>1827</v>
      </c>
      <c r="S109" s="6">
        <v>53.1</v>
      </c>
      <c r="T109" s="6">
        <v>2.9</v>
      </c>
      <c r="U109" s="6">
        <v>2.4</v>
      </c>
      <c r="V109" s="2">
        <v>1689</v>
      </c>
      <c r="W109" s="6">
        <v>53.5</v>
      </c>
      <c r="X109" s="6">
        <v>2.8</v>
      </c>
      <c r="Y109" s="6">
        <v>2.4</v>
      </c>
      <c r="Z109" s="2">
        <v>1657</v>
      </c>
      <c r="AA109" s="6">
        <v>51.9</v>
      </c>
      <c r="AB109" s="6">
        <v>2.8</v>
      </c>
      <c r="AC109" s="6">
        <v>2.4</v>
      </c>
      <c r="AD109" s="2">
        <v>1688</v>
      </c>
      <c r="AE109" s="6">
        <v>52.8</v>
      </c>
      <c r="AF109" s="6">
        <v>2.9</v>
      </c>
      <c r="AG109" s="6">
        <v>2.5</v>
      </c>
      <c r="AH109" s="2">
        <v>1585</v>
      </c>
      <c r="AI109" s="6">
        <v>51.2</v>
      </c>
      <c r="AJ109" s="6">
        <v>2.7</v>
      </c>
      <c r="AK109" s="6">
        <v>2.5</v>
      </c>
      <c r="AL109" s="22">
        <v>1533</v>
      </c>
      <c r="AM109" s="6">
        <v>49.5</v>
      </c>
      <c r="AN109" s="6">
        <v>2.6</v>
      </c>
      <c r="AO109" s="6">
        <v>2.4</v>
      </c>
      <c r="AP109" s="24">
        <v>16716</v>
      </c>
      <c r="AQ109" s="6">
        <v>52.4</v>
      </c>
      <c r="AR109" s="6">
        <v>2.7</v>
      </c>
      <c r="AS109" s="6">
        <v>2.2999999999999998</v>
      </c>
    </row>
    <row r="110" spans="1:45">
      <c r="A110" s="6" t="s">
        <v>279</v>
      </c>
      <c r="B110" s="6">
        <v>499</v>
      </c>
      <c r="C110" s="6">
        <v>33.9</v>
      </c>
      <c r="D110" s="6">
        <v>0.9</v>
      </c>
      <c r="E110" s="6">
        <v>1</v>
      </c>
      <c r="F110" s="6">
        <v>624</v>
      </c>
      <c r="G110" s="6">
        <v>40.1</v>
      </c>
      <c r="H110" s="6">
        <v>1</v>
      </c>
      <c r="I110" s="6">
        <v>1</v>
      </c>
      <c r="J110" s="6">
        <v>697</v>
      </c>
      <c r="K110" s="6">
        <v>43.1</v>
      </c>
      <c r="L110" s="6">
        <v>1.1000000000000001</v>
      </c>
      <c r="M110" s="6">
        <v>1.1000000000000001</v>
      </c>
      <c r="N110" s="6">
        <v>647</v>
      </c>
      <c r="O110" s="6">
        <v>42.4</v>
      </c>
      <c r="P110" s="6">
        <v>1</v>
      </c>
      <c r="Q110" s="6">
        <v>1</v>
      </c>
      <c r="R110" s="6">
        <v>646</v>
      </c>
      <c r="S110" s="6">
        <v>46.1</v>
      </c>
      <c r="T110" s="6">
        <v>1</v>
      </c>
      <c r="U110" s="6">
        <v>1</v>
      </c>
      <c r="V110" s="6">
        <v>667</v>
      </c>
      <c r="W110" s="6">
        <v>48.4</v>
      </c>
      <c r="X110" s="6">
        <v>1.1000000000000001</v>
      </c>
      <c r="Y110" s="6">
        <v>1</v>
      </c>
      <c r="Z110" s="6">
        <v>624</v>
      </c>
      <c r="AA110" s="6">
        <v>46.1</v>
      </c>
      <c r="AB110" s="6">
        <v>1</v>
      </c>
      <c r="AC110" s="6">
        <v>1</v>
      </c>
      <c r="AD110" s="6">
        <v>555</v>
      </c>
      <c r="AE110" s="6">
        <v>44.7</v>
      </c>
      <c r="AF110" s="6">
        <v>1</v>
      </c>
      <c r="AG110" s="6">
        <v>1</v>
      </c>
      <c r="AH110" s="6">
        <v>666</v>
      </c>
      <c r="AI110" s="6">
        <v>49</v>
      </c>
      <c r="AJ110" s="6">
        <v>1.2</v>
      </c>
      <c r="AK110" s="6">
        <v>1.1000000000000001</v>
      </c>
      <c r="AL110" s="21">
        <v>666</v>
      </c>
      <c r="AM110" s="6">
        <v>52</v>
      </c>
      <c r="AN110" s="6">
        <v>1.1000000000000001</v>
      </c>
      <c r="AO110" s="6">
        <v>1</v>
      </c>
      <c r="AP110" s="24">
        <v>6291</v>
      </c>
      <c r="AQ110" s="6">
        <v>44.3</v>
      </c>
      <c r="AR110" s="6">
        <v>1</v>
      </c>
      <c r="AS110" s="6">
        <v>1</v>
      </c>
    </row>
    <row r="111" spans="1:45">
      <c r="A111" s="6" t="s">
        <v>280</v>
      </c>
      <c r="B111" s="6">
        <v>63</v>
      </c>
      <c r="C111" s="6">
        <v>17</v>
      </c>
      <c r="D111" s="6">
        <v>0.1</v>
      </c>
      <c r="E111" s="6">
        <v>0.3</v>
      </c>
      <c r="F111" s="6">
        <v>78</v>
      </c>
      <c r="G111" s="6">
        <v>23.1</v>
      </c>
      <c r="H111" s="6">
        <v>0.1</v>
      </c>
      <c r="I111" s="6">
        <v>0.2</v>
      </c>
      <c r="J111" s="6">
        <v>91</v>
      </c>
      <c r="K111" s="6">
        <v>22.7</v>
      </c>
      <c r="L111" s="6">
        <v>0.1</v>
      </c>
      <c r="M111" s="6">
        <v>0.3</v>
      </c>
      <c r="N111" s="6">
        <v>57</v>
      </c>
      <c r="O111" s="6">
        <v>16.5</v>
      </c>
      <c r="P111" s="6">
        <v>0.1</v>
      </c>
      <c r="Q111" s="6">
        <v>0.2</v>
      </c>
      <c r="R111" s="6">
        <v>71</v>
      </c>
      <c r="S111" s="6">
        <v>21.6</v>
      </c>
      <c r="T111" s="6">
        <v>0.1</v>
      </c>
      <c r="U111" s="6">
        <v>0.2</v>
      </c>
      <c r="V111" s="6">
        <v>77</v>
      </c>
      <c r="W111" s="6">
        <v>22</v>
      </c>
      <c r="X111" s="6">
        <v>0.1</v>
      </c>
      <c r="Y111" s="6">
        <v>0.3</v>
      </c>
      <c r="Z111" s="6">
        <v>67</v>
      </c>
      <c r="AA111" s="6">
        <v>21.4</v>
      </c>
      <c r="AB111" s="6">
        <v>0.1</v>
      </c>
      <c r="AC111" s="6">
        <v>0.2</v>
      </c>
      <c r="AD111" s="6">
        <v>73</v>
      </c>
      <c r="AE111" s="6">
        <v>22</v>
      </c>
      <c r="AF111" s="6">
        <v>0.1</v>
      </c>
      <c r="AG111" s="6">
        <v>0.3</v>
      </c>
      <c r="AH111" s="6">
        <v>63</v>
      </c>
      <c r="AI111" s="6">
        <v>20.5</v>
      </c>
      <c r="AJ111" s="6">
        <v>0.1</v>
      </c>
      <c r="AK111" s="6">
        <v>0.2</v>
      </c>
      <c r="AL111" s="21">
        <v>60</v>
      </c>
      <c r="AM111" s="6">
        <v>18.100000000000001</v>
      </c>
      <c r="AN111" s="6">
        <v>0.1</v>
      </c>
      <c r="AO111" s="6">
        <v>0.3</v>
      </c>
      <c r="AP111" s="23">
        <v>700</v>
      </c>
      <c r="AQ111" s="6">
        <v>20.5</v>
      </c>
      <c r="AR111" s="6">
        <v>0.1</v>
      </c>
      <c r="AS111" s="6">
        <v>0.2</v>
      </c>
    </row>
    <row r="112" spans="1:45">
      <c r="A112" s="6" t="s">
        <v>281</v>
      </c>
      <c r="B112" s="6">
        <v>71</v>
      </c>
      <c r="C112" s="6">
        <v>42.5</v>
      </c>
      <c r="D112" s="6">
        <v>0.1</v>
      </c>
      <c r="E112" s="6">
        <v>0.1</v>
      </c>
      <c r="F112" s="6">
        <v>62</v>
      </c>
      <c r="G112" s="6">
        <v>41.3</v>
      </c>
      <c r="H112" s="6">
        <v>0.1</v>
      </c>
      <c r="I112" s="6">
        <v>0.1</v>
      </c>
      <c r="J112" s="6">
        <v>53</v>
      </c>
      <c r="K112" s="6">
        <v>33.299999999999997</v>
      </c>
      <c r="L112" s="6">
        <v>0.1</v>
      </c>
      <c r="M112" s="6">
        <v>0.1</v>
      </c>
      <c r="N112" s="6">
        <v>55</v>
      </c>
      <c r="O112" s="6">
        <v>36.200000000000003</v>
      </c>
      <c r="P112" s="6">
        <v>0.1</v>
      </c>
      <c r="Q112" s="6">
        <v>0.1</v>
      </c>
      <c r="R112" s="6">
        <v>70</v>
      </c>
      <c r="S112" s="6">
        <v>40.9</v>
      </c>
      <c r="T112" s="6">
        <v>0.1</v>
      </c>
      <c r="U112" s="6">
        <v>0.1</v>
      </c>
      <c r="V112" s="6">
        <v>73</v>
      </c>
      <c r="W112" s="6">
        <v>44.5</v>
      </c>
      <c r="X112" s="6">
        <v>0.1</v>
      </c>
      <c r="Y112" s="6">
        <v>0.1</v>
      </c>
      <c r="Z112" s="6">
        <v>63</v>
      </c>
      <c r="AA112" s="6">
        <v>42.9</v>
      </c>
      <c r="AB112" s="6">
        <v>0.1</v>
      </c>
      <c r="AC112" s="6">
        <v>0.1</v>
      </c>
      <c r="AD112" s="6">
        <v>57</v>
      </c>
      <c r="AE112" s="6">
        <v>39</v>
      </c>
      <c r="AF112" s="6">
        <v>0.1</v>
      </c>
      <c r="AG112" s="6">
        <v>0.1</v>
      </c>
      <c r="AH112" s="6">
        <v>72</v>
      </c>
      <c r="AI112" s="6">
        <v>47.1</v>
      </c>
      <c r="AJ112" s="6">
        <v>0.1</v>
      </c>
      <c r="AK112" s="6">
        <v>0.1</v>
      </c>
      <c r="AL112" s="21">
        <v>61</v>
      </c>
      <c r="AM112" s="6">
        <v>37</v>
      </c>
      <c r="AN112" s="6">
        <v>0.1</v>
      </c>
      <c r="AO112" s="6">
        <v>0.1</v>
      </c>
      <c r="AP112" s="23">
        <v>637</v>
      </c>
      <c r="AQ112" s="6">
        <v>40.5</v>
      </c>
      <c r="AR112" s="6">
        <v>0.1</v>
      </c>
      <c r="AS112" s="6">
        <v>0.1</v>
      </c>
    </row>
    <row r="113" spans="1:45">
      <c r="A113" s="6" t="s">
        <v>282</v>
      </c>
      <c r="B113" s="6">
        <v>361</v>
      </c>
      <c r="C113" s="6">
        <v>18.899999999999999</v>
      </c>
      <c r="D113" s="6">
        <v>0.6</v>
      </c>
      <c r="E113" s="6">
        <v>1.4</v>
      </c>
      <c r="F113" s="6">
        <v>514</v>
      </c>
      <c r="G113" s="6">
        <v>23.7</v>
      </c>
      <c r="H113" s="6">
        <v>0.8</v>
      </c>
      <c r="I113" s="6">
        <v>1.5</v>
      </c>
      <c r="J113" s="6">
        <v>534</v>
      </c>
      <c r="K113" s="6">
        <v>24.8</v>
      </c>
      <c r="L113" s="6">
        <v>0.8</v>
      </c>
      <c r="M113" s="6">
        <v>1.4</v>
      </c>
      <c r="N113" s="6">
        <v>583</v>
      </c>
      <c r="O113" s="6">
        <v>25.9</v>
      </c>
      <c r="P113" s="6">
        <v>0.9</v>
      </c>
      <c r="Q113" s="6">
        <v>1.5</v>
      </c>
      <c r="R113" s="6">
        <v>507</v>
      </c>
      <c r="S113" s="6">
        <v>25.3</v>
      </c>
      <c r="T113" s="6">
        <v>0.8</v>
      </c>
      <c r="U113" s="6">
        <v>1.4</v>
      </c>
      <c r="V113" s="6">
        <v>487</v>
      </c>
      <c r="W113" s="6">
        <v>25.1</v>
      </c>
      <c r="X113" s="6">
        <v>0.8</v>
      </c>
      <c r="Y113" s="6">
        <v>1.5</v>
      </c>
      <c r="Z113" s="6">
        <v>507</v>
      </c>
      <c r="AA113" s="6">
        <v>27</v>
      </c>
      <c r="AB113" s="6">
        <v>0.9</v>
      </c>
      <c r="AC113" s="6">
        <v>1.4</v>
      </c>
      <c r="AD113" s="6">
        <v>549</v>
      </c>
      <c r="AE113" s="6">
        <v>29.2</v>
      </c>
      <c r="AF113" s="6">
        <v>0.9</v>
      </c>
      <c r="AG113" s="6">
        <v>1.4</v>
      </c>
      <c r="AH113" s="6">
        <v>583</v>
      </c>
      <c r="AI113" s="6">
        <v>31.6</v>
      </c>
      <c r="AJ113" s="6">
        <v>1</v>
      </c>
      <c r="AK113" s="6">
        <v>1.4</v>
      </c>
      <c r="AL113" s="21">
        <v>575</v>
      </c>
      <c r="AM113" s="6">
        <v>30.6</v>
      </c>
      <c r="AN113" s="6">
        <v>1</v>
      </c>
      <c r="AO113" s="6">
        <v>1.4</v>
      </c>
      <c r="AP113" s="24">
        <v>5200</v>
      </c>
      <c r="AQ113" s="6">
        <v>26.1</v>
      </c>
      <c r="AR113" s="6">
        <v>0.9</v>
      </c>
      <c r="AS113" s="6">
        <v>1.4</v>
      </c>
    </row>
    <row r="114" spans="1:45">
      <c r="A114" s="6" t="s">
        <v>283</v>
      </c>
      <c r="B114" s="6">
        <v>178</v>
      </c>
      <c r="C114" s="6">
        <v>51.6</v>
      </c>
      <c r="D114" s="6">
        <v>0.3</v>
      </c>
      <c r="E114" s="6">
        <v>0.2</v>
      </c>
      <c r="F114" s="6">
        <v>185</v>
      </c>
      <c r="G114" s="6">
        <v>50.8</v>
      </c>
      <c r="H114" s="6">
        <v>0.3</v>
      </c>
      <c r="I114" s="6">
        <v>0.2</v>
      </c>
      <c r="J114" s="6">
        <v>157</v>
      </c>
      <c r="K114" s="6">
        <v>47.9</v>
      </c>
      <c r="L114" s="6">
        <v>0.2</v>
      </c>
      <c r="M114" s="6">
        <v>0.2</v>
      </c>
      <c r="N114" s="6">
        <v>191</v>
      </c>
      <c r="O114" s="6">
        <v>53.7</v>
      </c>
      <c r="P114" s="6">
        <v>0.3</v>
      </c>
      <c r="Q114" s="6">
        <v>0.2</v>
      </c>
      <c r="R114" s="6">
        <v>170</v>
      </c>
      <c r="S114" s="6">
        <v>47.9</v>
      </c>
      <c r="T114" s="6">
        <v>0.3</v>
      </c>
      <c r="U114" s="6">
        <v>0.3</v>
      </c>
      <c r="V114" s="6">
        <v>205</v>
      </c>
      <c r="W114" s="6">
        <v>56.8</v>
      </c>
      <c r="X114" s="6">
        <v>0.3</v>
      </c>
      <c r="Y114" s="6">
        <v>0.3</v>
      </c>
      <c r="Z114" s="6">
        <v>156</v>
      </c>
      <c r="AA114" s="6">
        <v>52</v>
      </c>
      <c r="AB114" s="6">
        <v>0.3</v>
      </c>
      <c r="AC114" s="6">
        <v>0.2</v>
      </c>
      <c r="AD114" s="6">
        <v>162</v>
      </c>
      <c r="AE114" s="6">
        <v>55.1</v>
      </c>
      <c r="AF114" s="6">
        <v>0.3</v>
      </c>
      <c r="AG114" s="6">
        <v>0.2</v>
      </c>
      <c r="AH114" s="6">
        <v>144</v>
      </c>
      <c r="AI114" s="6">
        <v>49.7</v>
      </c>
      <c r="AJ114" s="6">
        <v>0.2</v>
      </c>
      <c r="AK114" s="6">
        <v>0.2</v>
      </c>
      <c r="AL114" s="21">
        <v>151</v>
      </c>
      <c r="AM114" s="6">
        <v>50.7</v>
      </c>
      <c r="AN114" s="6">
        <v>0.3</v>
      </c>
      <c r="AO114" s="6">
        <v>0.2</v>
      </c>
      <c r="AP114" s="24">
        <v>1699</v>
      </c>
      <c r="AQ114" s="6">
        <v>51.6</v>
      </c>
      <c r="AR114" s="6">
        <v>0.3</v>
      </c>
      <c r="AS114" s="6">
        <v>0.2</v>
      </c>
    </row>
    <row r="115" spans="1:45">
      <c r="A115" s="6" t="s">
        <v>284</v>
      </c>
      <c r="B115" s="6">
        <v>86</v>
      </c>
      <c r="C115" s="6">
        <v>25.9</v>
      </c>
      <c r="D115" s="6">
        <v>0.2</v>
      </c>
      <c r="E115" s="6">
        <v>0.2</v>
      </c>
      <c r="F115" s="6">
        <v>114</v>
      </c>
      <c r="G115" s="6">
        <v>30.4</v>
      </c>
      <c r="H115" s="6">
        <v>0.2</v>
      </c>
      <c r="I115" s="6">
        <v>0.3</v>
      </c>
      <c r="J115" s="6">
        <v>112</v>
      </c>
      <c r="K115" s="6">
        <v>31.2</v>
      </c>
      <c r="L115" s="6">
        <v>0.2</v>
      </c>
      <c r="M115" s="6">
        <v>0.2</v>
      </c>
      <c r="N115" s="6">
        <v>113</v>
      </c>
      <c r="O115" s="6">
        <v>31.7</v>
      </c>
      <c r="P115" s="6">
        <v>0.2</v>
      </c>
      <c r="Q115" s="6">
        <v>0.2</v>
      </c>
      <c r="R115" s="6">
        <v>104</v>
      </c>
      <c r="S115" s="6">
        <v>29.5</v>
      </c>
      <c r="T115" s="6">
        <v>0.2</v>
      </c>
      <c r="U115" s="6">
        <v>0.2</v>
      </c>
      <c r="V115" s="6">
        <v>100</v>
      </c>
      <c r="W115" s="6">
        <v>32.299999999999997</v>
      </c>
      <c r="X115" s="6">
        <v>0.2</v>
      </c>
      <c r="Y115" s="6">
        <v>0.2</v>
      </c>
      <c r="Z115" s="6">
        <v>102</v>
      </c>
      <c r="AA115" s="6">
        <v>34.9</v>
      </c>
      <c r="AB115" s="6">
        <v>0.2</v>
      </c>
      <c r="AC115" s="6">
        <v>0.2</v>
      </c>
      <c r="AD115" s="6">
        <v>118</v>
      </c>
      <c r="AE115" s="6">
        <v>38.799999999999997</v>
      </c>
      <c r="AF115" s="6">
        <v>0.2</v>
      </c>
      <c r="AG115" s="6">
        <v>0.2</v>
      </c>
      <c r="AH115" s="6">
        <v>88</v>
      </c>
      <c r="AI115" s="6">
        <v>32</v>
      </c>
      <c r="AJ115" s="6">
        <v>0.2</v>
      </c>
      <c r="AK115" s="6">
        <v>0.2</v>
      </c>
      <c r="AL115" s="21">
        <v>138</v>
      </c>
      <c r="AM115" s="6">
        <v>41.4</v>
      </c>
      <c r="AN115" s="6">
        <v>0.2</v>
      </c>
      <c r="AO115" s="6">
        <v>0.3</v>
      </c>
      <c r="AP115" s="24">
        <v>1075</v>
      </c>
      <c r="AQ115" s="6">
        <v>32.700000000000003</v>
      </c>
      <c r="AR115" s="6">
        <v>0.2</v>
      </c>
      <c r="AS115" s="6">
        <v>0.2</v>
      </c>
    </row>
    <row r="116" spans="1:45">
      <c r="A116" s="6" t="s">
        <v>285</v>
      </c>
      <c r="B116" s="6">
        <v>88</v>
      </c>
      <c r="C116" s="6">
        <v>32.1</v>
      </c>
      <c r="D116" s="6">
        <v>0.2</v>
      </c>
      <c r="E116" s="6">
        <v>0.2</v>
      </c>
      <c r="F116" s="6">
        <v>118</v>
      </c>
      <c r="G116" s="6">
        <v>43.1</v>
      </c>
      <c r="H116" s="6">
        <v>0.2</v>
      </c>
      <c r="I116" s="6">
        <v>0.2</v>
      </c>
      <c r="J116" s="6">
        <v>106</v>
      </c>
      <c r="K116" s="6">
        <v>41.4</v>
      </c>
      <c r="L116" s="6">
        <v>0.2</v>
      </c>
      <c r="M116" s="6">
        <v>0.2</v>
      </c>
      <c r="N116" s="6">
        <v>110</v>
      </c>
      <c r="O116" s="6">
        <v>40.700000000000003</v>
      </c>
      <c r="P116" s="6">
        <v>0.2</v>
      </c>
      <c r="Q116" s="6">
        <v>0.2</v>
      </c>
      <c r="R116" s="6">
        <v>103</v>
      </c>
      <c r="S116" s="6">
        <v>41.4</v>
      </c>
      <c r="T116" s="6">
        <v>0.2</v>
      </c>
      <c r="U116" s="6">
        <v>0.2</v>
      </c>
      <c r="V116" s="6">
        <v>100</v>
      </c>
      <c r="W116" s="6">
        <v>43.9</v>
      </c>
      <c r="X116" s="6">
        <v>0.2</v>
      </c>
      <c r="Y116" s="6">
        <v>0.2</v>
      </c>
      <c r="Z116" s="6">
        <v>105</v>
      </c>
      <c r="AA116" s="6">
        <v>43.2</v>
      </c>
      <c r="AB116" s="6">
        <v>0.2</v>
      </c>
      <c r="AC116" s="6">
        <v>0.2</v>
      </c>
      <c r="AD116" s="6">
        <v>92</v>
      </c>
      <c r="AE116" s="6">
        <v>39.1</v>
      </c>
      <c r="AF116" s="6">
        <v>0.2</v>
      </c>
      <c r="AG116" s="6">
        <v>0.2</v>
      </c>
      <c r="AH116" s="6">
        <v>99</v>
      </c>
      <c r="AI116" s="6">
        <v>42.9</v>
      </c>
      <c r="AJ116" s="6">
        <v>0.2</v>
      </c>
      <c r="AK116" s="6">
        <v>0.2</v>
      </c>
      <c r="AL116" s="21">
        <v>106</v>
      </c>
      <c r="AM116" s="6">
        <v>48</v>
      </c>
      <c r="AN116" s="6">
        <v>0.2</v>
      </c>
      <c r="AO116" s="6">
        <v>0.2</v>
      </c>
      <c r="AP116" s="24">
        <v>1027</v>
      </c>
      <c r="AQ116" s="6">
        <v>41.4</v>
      </c>
      <c r="AR116" s="6">
        <v>0.2</v>
      </c>
      <c r="AS116" s="6">
        <v>0.2</v>
      </c>
    </row>
    <row r="117" spans="1:45">
      <c r="A117" s="6" t="s">
        <v>286</v>
      </c>
      <c r="B117" s="6">
        <v>59</v>
      </c>
      <c r="C117" s="6">
        <v>33.5</v>
      </c>
      <c r="D117" s="6">
        <v>0.1</v>
      </c>
      <c r="E117" s="6">
        <v>0.1</v>
      </c>
      <c r="F117" s="6">
        <v>47</v>
      </c>
      <c r="G117" s="6">
        <v>28.1</v>
      </c>
      <c r="H117" s="6">
        <v>0.1</v>
      </c>
      <c r="I117" s="6">
        <v>0.1</v>
      </c>
      <c r="J117" s="6">
        <v>66</v>
      </c>
      <c r="K117" s="6">
        <v>33.700000000000003</v>
      </c>
      <c r="L117" s="6">
        <v>0.1</v>
      </c>
      <c r="M117" s="6">
        <v>0.1</v>
      </c>
      <c r="N117" s="6">
        <v>64</v>
      </c>
      <c r="O117" s="6">
        <v>32.799999999999997</v>
      </c>
      <c r="P117" s="6">
        <v>0.1</v>
      </c>
      <c r="Q117" s="6">
        <v>0.1</v>
      </c>
      <c r="R117" s="6">
        <v>66</v>
      </c>
      <c r="S117" s="6">
        <v>34.6</v>
      </c>
      <c r="T117" s="6">
        <v>0.1</v>
      </c>
      <c r="U117" s="6">
        <v>0.1</v>
      </c>
      <c r="V117" s="6">
        <v>72</v>
      </c>
      <c r="W117" s="6">
        <v>38.700000000000003</v>
      </c>
      <c r="X117" s="6">
        <v>0.1</v>
      </c>
      <c r="Y117" s="6">
        <v>0.1</v>
      </c>
      <c r="Z117" s="6">
        <v>50</v>
      </c>
      <c r="AA117" s="6">
        <v>34.200000000000003</v>
      </c>
      <c r="AB117" s="6">
        <v>0.1</v>
      </c>
      <c r="AC117" s="6">
        <v>0.1</v>
      </c>
      <c r="AD117" s="6">
        <v>73</v>
      </c>
      <c r="AE117" s="6">
        <v>41.5</v>
      </c>
      <c r="AF117" s="6">
        <v>0.1</v>
      </c>
      <c r="AG117" s="6">
        <v>0.1</v>
      </c>
      <c r="AH117" s="6">
        <v>47</v>
      </c>
      <c r="AI117" s="6">
        <v>32.4</v>
      </c>
      <c r="AJ117" s="6">
        <v>0.1</v>
      </c>
      <c r="AK117" s="6">
        <v>0.1</v>
      </c>
      <c r="AL117" s="21">
        <v>58</v>
      </c>
      <c r="AM117" s="6">
        <v>34.700000000000003</v>
      </c>
      <c r="AN117" s="6">
        <v>0.1</v>
      </c>
      <c r="AO117" s="6">
        <v>0.1</v>
      </c>
      <c r="AP117" s="23">
        <v>602</v>
      </c>
      <c r="AQ117" s="6">
        <v>34.5</v>
      </c>
      <c r="AR117" s="6">
        <v>0.1</v>
      </c>
      <c r="AS117" s="6">
        <v>0.1</v>
      </c>
    </row>
    <row r="118" spans="1:45">
      <c r="A118" s="6" t="s">
        <v>287</v>
      </c>
      <c r="B118" s="6">
        <v>353</v>
      </c>
      <c r="C118" s="6">
        <v>47.3</v>
      </c>
      <c r="D118" s="6">
        <v>0.6</v>
      </c>
      <c r="E118" s="6">
        <v>0.5</v>
      </c>
      <c r="F118" s="6">
        <v>354</v>
      </c>
      <c r="G118" s="6">
        <v>49</v>
      </c>
      <c r="H118" s="6">
        <v>0.6</v>
      </c>
      <c r="I118" s="6">
        <v>0.5</v>
      </c>
      <c r="J118" s="6">
        <v>348</v>
      </c>
      <c r="K118" s="6">
        <v>47.5</v>
      </c>
      <c r="L118" s="6">
        <v>0.5</v>
      </c>
      <c r="M118" s="6">
        <v>0.5</v>
      </c>
      <c r="N118" s="6">
        <v>361</v>
      </c>
      <c r="O118" s="6">
        <v>49.1</v>
      </c>
      <c r="P118" s="6">
        <v>0.5</v>
      </c>
      <c r="Q118" s="6">
        <v>0.5</v>
      </c>
      <c r="R118" s="6">
        <v>306</v>
      </c>
      <c r="S118" s="6">
        <v>46.4</v>
      </c>
      <c r="T118" s="6">
        <v>0.5</v>
      </c>
      <c r="U118" s="6">
        <v>0.5</v>
      </c>
      <c r="V118" s="6">
        <v>262</v>
      </c>
      <c r="W118" s="6">
        <v>46.5</v>
      </c>
      <c r="X118" s="6">
        <v>0.4</v>
      </c>
      <c r="Y118" s="6">
        <v>0.4</v>
      </c>
      <c r="Z118" s="6">
        <v>263</v>
      </c>
      <c r="AA118" s="6">
        <v>43.5</v>
      </c>
      <c r="AB118" s="6">
        <v>0.4</v>
      </c>
      <c r="AC118" s="6">
        <v>0.5</v>
      </c>
      <c r="AD118" s="6">
        <v>271</v>
      </c>
      <c r="AE118" s="6">
        <v>48.7</v>
      </c>
      <c r="AF118" s="6">
        <v>0.5</v>
      </c>
      <c r="AG118" s="6">
        <v>0.4</v>
      </c>
      <c r="AH118" s="6">
        <v>268</v>
      </c>
      <c r="AI118" s="6">
        <v>47.4</v>
      </c>
      <c r="AJ118" s="6">
        <v>0.5</v>
      </c>
      <c r="AK118" s="6">
        <v>0.4</v>
      </c>
      <c r="AL118" s="21">
        <v>257</v>
      </c>
      <c r="AM118" s="6">
        <v>47.7</v>
      </c>
      <c r="AN118" s="6">
        <v>0.4</v>
      </c>
      <c r="AO118" s="6">
        <v>0.4</v>
      </c>
      <c r="AP118" s="24">
        <v>3043</v>
      </c>
      <c r="AQ118" s="6">
        <v>47.4</v>
      </c>
      <c r="AR118" s="6">
        <v>0.5</v>
      </c>
      <c r="AS118" s="6">
        <v>0.5</v>
      </c>
    </row>
    <row r="119" spans="1:45">
      <c r="A119" s="6" t="s">
        <v>288</v>
      </c>
      <c r="B119" s="6">
        <v>62</v>
      </c>
      <c r="C119" s="6">
        <v>53.4</v>
      </c>
      <c r="D119" s="6">
        <v>0.1</v>
      </c>
      <c r="E119" s="6">
        <v>0.1</v>
      </c>
      <c r="F119" s="6">
        <v>58</v>
      </c>
      <c r="G119" s="6">
        <v>49.6</v>
      </c>
      <c r="H119" s="6">
        <v>0.1</v>
      </c>
      <c r="I119" s="6">
        <v>0.1</v>
      </c>
      <c r="J119" s="6">
        <v>71</v>
      </c>
      <c r="K119" s="6">
        <v>58.2</v>
      </c>
      <c r="L119" s="6">
        <v>0.1</v>
      </c>
      <c r="M119" s="6">
        <v>0.1</v>
      </c>
      <c r="N119" s="6">
        <v>69</v>
      </c>
      <c r="O119" s="6">
        <v>59</v>
      </c>
      <c r="P119" s="6">
        <v>0.1</v>
      </c>
      <c r="Q119" s="6">
        <v>0.1</v>
      </c>
      <c r="R119" s="6">
        <v>69</v>
      </c>
      <c r="S119" s="6">
        <v>62.7</v>
      </c>
      <c r="T119" s="6">
        <v>0.1</v>
      </c>
      <c r="U119" s="6">
        <v>0.1</v>
      </c>
      <c r="V119" s="6">
        <v>61</v>
      </c>
      <c r="W119" s="6">
        <v>61</v>
      </c>
      <c r="X119" s="6">
        <v>0.1</v>
      </c>
      <c r="Y119" s="6">
        <v>0.1</v>
      </c>
      <c r="Z119" s="6">
        <v>57</v>
      </c>
      <c r="AA119" s="6">
        <v>63.3</v>
      </c>
      <c r="AB119" s="6">
        <v>0.1</v>
      </c>
      <c r="AC119" s="6">
        <v>0.1</v>
      </c>
      <c r="AD119" s="6">
        <v>55</v>
      </c>
      <c r="AE119" s="6">
        <v>63.2</v>
      </c>
      <c r="AF119" s="6">
        <v>0.1</v>
      </c>
      <c r="AG119" s="6">
        <v>0.1</v>
      </c>
      <c r="AH119" s="6">
        <v>53</v>
      </c>
      <c r="AI119" s="6">
        <v>57.6</v>
      </c>
      <c r="AJ119" s="6">
        <v>0.1</v>
      </c>
      <c r="AK119" s="6">
        <v>0.1</v>
      </c>
      <c r="AL119" s="21">
        <v>61</v>
      </c>
      <c r="AM119" s="6">
        <v>64.2</v>
      </c>
      <c r="AN119" s="6">
        <v>0.1</v>
      </c>
      <c r="AO119" s="6">
        <v>0.1</v>
      </c>
      <c r="AP119" s="23">
        <v>616</v>
      </c>
      <c r="AQ119" s="6">
        <v>58.9</v>
      </c>
      <c r="AR119" s="6">
        <v>0.1</v>
      </c>
      <c r="AS119" s="6">
        <v>0.1</v>
      </c>
    </row>
    <row r="120" spans="1:45">
      <c r="A120" s="6" t="s">
        <v>289</v>
      </c>
      <c r="B120" s="6">
        <v>126</v>
      </c>
      <c r="C120" s="6">
        <v>48.6</v>
      </c>
      <c r="D120" s="6">
        <v>0.2</v>
      </c>
      <c r="E120" s="6">
        <v>0.2</v>
      </c>
      <c r="F120" s="6">
        <v>128</v>
      </c>
      <c r="G120" s="6">
        <v>45.7</v>
      </c>
      <c r="H120" s="6">
        <v>0.2</v>
      </c>
      <c r="I120" s="6">
        <v>0.2</v>
      </c>
      <c r="J120" s="6">
        <v>150</v>
      </c>
      <c r="K120" s="6">
        <v>55.4</v>
      </c>
      <c r="L120" s="6">
        <v>0.2</v>
      </c>
      <c r="M120" s="6">
        <v>0.2</v>
      </c>
      <c r="N120" s="6">
        <v>137</v>
      </c>
      <c r="O120" s="6">
        <v>48.9</v>
      </c>
      <c r="P120" s="6">
        <v>0.2</v>
      </c>
      <c r="Q120" s="6">
        <v>0.2</v>
      </c>
      <c r="R120" s="6">
        <v>134</v>
      </c>
      <c r="S120" s="6">
        <v>51</v>
      </c>
      <c r="T120" s="6">
        <v>0.2</v>
      </c>
      <c r="U120" s="6">
        <v>0.2</v>
      </c>
      <c r="V120" s="6">
        <v>116</v>
      </c>
      <c r="W120" s="6">
        <v>48.5</v>
      </c>
      <c r="X120" s="6">
        <v>0.2</v>
      </c>
      <c r="Y120" s="6">
        <v>0.2</v>
      </c>
      <c r="Z120" s="6">
        <v>126</v>
      </c>
      <c r="AA120" s="6">
        <v>48.3</v>
      </c>
      <c r="AB120" s="6">
        <v>0.2</v>
      </c>
      <c r="AC120" s="6">
        <v>0.2</v>
      </c>
      <c r="AD120" s="6">
        <v>123</v>
      </c>
      <c r="AE120" s="6">
        <v>50.6</v>
      </c>
      <c r="AF120" s="6">
        <v>0.2</v>
      </c>
      <c r="AG120" s="6">
        <v>0.2</v>
      </c>
      <c r="AH120" s="6">
        <v>129</v>
      </c>
      <c r="AI120" s="6">
        <v>52.9</v>
      </c>
      <c r="AJ120" s="6">
        <v>0.2</v>
      </c>
      <c r="AK120" s="6">
        <v>0.2</v>
      </c>
      <c r="AL120" s="21">
        <v>109</v>
      </c>
      <c r="AM120" s="6">
        <v>53.4</v>
      </c>
      <c r="AN120" s="6">
        <v>0.2</v>
      </c>
      <c r="AO120" s="6">
        <v>0.2</v>
      </c>
      <c r="AP120" s="24">
        <v>1278</v>
      </c>
      <c r="AQ120" s="6">
        <v>50.2</v>
      </c>
      <c r="AR120" s="6">
        <v>0.2</v>
      </c>
      <c r="AS120" s="6">
        <v>0.2</v>
      </c>
    </row>
    <row r="121" spans="1:45">
      <c r="A121" s="6" t="s">
        <v>290</v>
      </c>
      <c r="B121" s="6">
        <v>21</v>
      </c>
      <c r="C121" s="6">
        <v>70</v>
      </c>
      <c r="D121" s="6">
        <v>0</v>
      </c>
      <c r="E121" s="6">
        <v>0</v>
      </c>
      <c r="F121" s="6">
        <v>31</v>
      </c>
      <c r="G121" s="6">
        <v>81.599999999999994</v>
      </c>
      <c r="H121" s="6">
        <v>0</v>
      </c>
      <c r="I121" s="6">
        <v>0</v>
      </c>
      <c r="J121" s="6">
        <v>27</v>
      </c>
      <c r="K121" s="6">
        <v>87.1</v>
      </c>
      <c r="L121" s="6">
        <v>0</v>
      </c>
      <c r="M121" s="6">
        <v>0</v>
      </c>
      <c r="N121" s="6">
        <v>19</v>
      </c>
      <c r="O121" s="6">
        <v>70.400000000000006</v>
      </c>
      <c r="P121" s="6">
        <v>0</v>
      </c>
      <c r="Q121" s="6">
        <v>0</v>
      </c>
      <c r="R121" s="6">
        <v>26</v>
      </c>
      <c r="S121" s="6">
        <v>72.2</v>
      </c>
      <c r="T121" s="6">
        <v>0</v>
      </c>
      <c r="U121" s="6">
        <v>0</v>
      </c>
      <c r="V121" s="6">
        <v>22</v>
      </c>
      <c r="W121" s="6">
        <v>78.599999999999994</v>
      </c>
      <c r="X121" s="6">
        <v>0</v>
      </c>
      <c r="Y121" s="6">
        <v>0</v>
      </c>
      <c r="Z121" s="6">
        <v>16</v>
      </c>
      <c r="AA121" s="6">
        <v>66.7</v>
      </c>
      <c r="AB121" s="6">
        <v>0</v>
      </c>
      <c r="AC121" s="6">
        <v>0</v>
      </c>
      <c r="AD121" s="6">
        <v>21</v>
      </c>
      <c r="AE121" s="6">
        <v>80.8</v>
      </c>
      <c r="AF121" s="6">
        <v>0</v>
      </c>
      <c r="AG121" s="6">
        <v>0</v>
      </c>
      <c r="AH121" s="6">
        <v>18</v>
      </c>
      <c r="AI121" s="6">
        <v>81.8</v>
      </c>
      <c r="AJ121" s="6">
        <v>0</v>
      </c>
      <c r="AK121" s="6">
        <v>0</v>
      </c>
      <c r="AL121" s="21">
        <v>9</v>
      </c>
      <c r="AM121" s="6">
        <v>64.3</v>
      </c>
      <c r="AN121" s="6">
        <v>0</v>
      </c>
      <c r="AO121" s="6">
        <v>0</v>
      </c>
      <c r="AP121" s="23">
        <v>210</v>
      </c>
      <c r="AQ121" s="6">
        <v>76.099999999999994</v>
      </c>
      <c r="AR121" s="6">
        <v>0</v>
      </c>
      <c r="AS121" s="6">
        <v>0</v>
      </c>
    </row>
    <row r="122" spans="1:45">
      <c r="A122" s="6" t="s">
        <v>291</v>
      </c>
      <c r="B122" s="6">
        <v>55</v>
      </c>
      <c r="C122" s="6">
        <v>29.9</v>
      </c>
      <c r="D122" s="6">
        <v>0.1</v>
      </c>
      <c r="E122" s="6">
        <v>0.1</v>
      </c>
      <c r="F122" s="6">
        <v>53</v>
      </c>
      <c r="G122" s="6">
        <v>33.799999999999997</v>
      </c>
      <c r="H122" s="6">
        <v>0.1</v>
      </c>
      <c r="I122" s="6">
        <v>0.1</v>
      </c>
      <c r="J122" s="6">
        <v>67</v>
      </c>
      <c r="K122" s="6">
        <v>38.1</v>
      </c>
      <c r="L122" s="6">
        <v>0.1</v>
      </c>
      <c r="M122" s="6">
        <v>0.1</v>
      </c>
      <c r="N122" s="6">
        <v>65</v>
      </c>
      <c r="O122" s="6">
        <v>39.4</v>
      </c>
      <c r="P122" s="6">
        <v>0.1</v>
      </c>
      <c r="Q122" s="6">
        <v>0.1</v>
      </c>
      <c r="R122" s="6">
        <v>69</v>
      </c>
      <c r="S122" s="6">
        <v>37.700000000000003</v>
      </c>
      <c r="T122" s="6">
        <v>0.1</v>
      </c>
      <c r="U122" s="6">
        <v>0.1</v>
      </c>
      <c r="V122" s="6">
        <v>54</v>
      </c>
      <c r="W122" s="6">
        <v>34.6</v>
      </c>
      <c r="X122" s="6">
        <v>0.1</v>
      </c>
      <c r="Y122" s="6">
        <v>0.1</v>
      </c>
      <c r="Z122" s="6">
        <v>52</v>
      </c>
      <c r="AA122" s="6">
        <v>38.200000000000003</v>
      </c>
      <c r="AB122" s="6">
        <v>0.1</v>
      </c>
      <c r="AC122" s="6">
        <v>0.1</v>
      </c>
      <c r="AD122" s="6">
        <v>64</v>
      </c>
      <c r="AE122" s="6">
        <v>45.7</v>
      </c>
      <c r="AF122" s="6">
        <v>0.1</v>
      </c>
      <c r="AG122" s="6">
        <v>0.1</v>
      </c>
      <c r="AH122" s="6">
        <v>53</v>
      </c>
      <c r="AI122" s="6">
        <v>36.799999999999997</v>
      </c>
      <c r="AJ122" s="6">
        <v>0.1</v>
      </c>
      <c r="AK122" s="6">
        <v>0.1</v>
      </c>
      <c r="AL122" s="21">
        <v>58</v>
      </c>
      <c r="AM122" s="6">
        <v>36.700000000000003</v>
      </c>
      <c r="AN122" s="6">
        <v>0.1</v>
      </c>
      <c r="AO122" s="6">
        <v>0.1</v>
      </c>
      <c r="AP122" s="23">
        <v>590</v>
      </c>
      <c r="AQ122" s="6">
        <v>36.9</v>
      </c>
      <c r="AR122" s="6">
        <v>0.1</v>
      </c>
      <c r="AS122" s="6">
        <v>0.1</v>
      </c>
    </row>
    <row r="123" spans="1:45">
      <c r="A123" s="6" t="s">
        <v>292</v>
      </c>
      <c r="B123" s="6">
        <v>78</v>
      </c>
      <c r="C123" s="6">
        <v>74.3</v>
      </c>
      <c r="D123" s="6">
        <v>0.1</v>
      </c>
      <c r="E123" s="6">
        <v>0.1</v>
      </c>
      <c r="F123" s="6">
        <v>89</v>
      </c>
      <c r="G123" s="6">
        <v>75.400000000000006</v>
      </c>
      <c r="H123" s="6">
        <v>0.1</v>
      </c>
      <c r="I123" s="6">
        <v>0.1</v>
      </c>
      <c r="J123" s="6">
        <v>68</v>
      </c>
      <c r="K123" s="6">
        <v>70.099999999999994</v>
      </c>
      <c r="L123" s="6">
        <v>0.1</v>
      </c>
      <c r="M123" s="6">
        <v>0.1</v>
      </c>
      <c r="N123" s="6">
        <v>71</v>
      </c>
      <c r="O123" s="6">
        <v>71</v>
      </c>
      <c r="P123" s="6">
        <v>0.1</v>
      </c>
      <c r="Q123" s="6">
        <v>0.1</v>
      </c>
      <c r="R123" s="6">
        <v>76</v>
      </c>
      <c r="S123" s="6">
        <v>76</v>
      </c>
      <c r="T123" s="6">
        <v>0.1</v>
      </c>
      <c r="U123" s="6">
        <v>0.1</v>
      </c>
      <c r="V123" s="6">
        <v>67</v>
      </c>
      <c r="W123" s="6">
        <v>67.7</v>
      </c>
      <c r="X123" s="6">
        <v>0.1</v>
      </c>
      <c r="Y123" s="6">
        <v>0.1</v>
      </c>
      <c r="Z123" s="6">
        <v>52</v>
      </c>
      <c r="AA123" s="6">
        <v>67.5</v>
      </c>
      <c r="AB123" s="6">
        <v>0.1</v>
      </c>
      <c r="AC123" s="6">
        <v>0.1</v>
      </c>
      <c r="AD123" s="6">
        <v>61</v>
      </c>
      <c r="AE123" s="6">
        <v>68.5</v>
      </c>
      <c r="AF123" s="6">
        <v>0.1</v>
      </c>
      <c r="AG123" s="6">
        <v>0.1</v>
      </c>
      <c r="AH123" s="6">
        <v>64</v>
      </c>
      <c r="AI123" s="6">
        <v>68.8</v>
      </c>
      <c r="AJ123" s="6">
        <v>0.1</v>
      </c>
      <c r="AK123" s="6">
        <v>0.1</v>
      </c>
      <c r="AL123" s="21">
        <v>52</v>
      </c>
      <c r="AM123" s="6">
        <v>69.3</v>
      </c>
      <c r="AN123" s="6">
        <v>0.1</v>
      </c>
      <c r="AO123" s="6">
        <v>0.1</v>
      </c>
      <c r="AP123" s="23">
        <v>678</v>
      </c>
      <c r="AQ123" s="6">
        <v>71.099999999999994</v>
      </c>
      <c r="AR123" s="6">
        <v>0.1</v>
      </c>
      <c r="AS123" s="6">
        <v>0.1</v>
      </c>
    </row>
    <row r="124" spans="1:45">
      <c r="A124" s="6" t="s">
        <v>293</v>
      </c>
      <c r="B124" s="2">
        <v>1812</v>
      </c>
      <c r="C124" s="6">
        <v>58.2</v>
      </c>
      <c r="D124" s="6">
        <v>3.2</v>
      </c>
      <c r="E124" s="6">
        <v>2.2000000000000002</v>
      </c>
      <c r="F124" s="2">
        <v>1931</v>
      </c>
      <c r="G124" s="6">
        <v>58.5</v>
      </c>
      <c r="H124" s="6">
        <v>3.1</v>
      </c>
      <c r="I124" s="6">
        <v>2.2000000000000002</v>
      </c>
      <c r="J124" s="2">
        <v>2047</v>
      </c>
      <c r="K124" s="6">
        <v>60.7</v>
      </c>
      <c r="L124" s="6">
        <v>3.1</v>
      </c>
      <c r="M124" s="6">
        <v>2.2000000000000002</v>
      </c>
      <c r="N124" s="2">
        <v>2015</v>
      </c>
      <c r="O124" s="6">
        <v>61.3</v>
      </c>
      <c r="P124" s="6">
        <v>3</v>
      </c>
      <c r="Q124" s="6">
        <v>2.2999999999999998</v>
      </c>
      <c r="R124" s="2">
        <v>1994</v>
      </c>
      <c r="S124" s="6">
        <v>61.2</v>
      </c>
      <c r="T124" s="6">
        <v>3.1</v>
      </c>
      <c r="U124" s="6">
        <v>2.2999999999999998</v>
      </c>
      <c r="V124" s="2">
        <v>1872</v>
      </c>
      <c r="W124" s="6">
        <v>62.4</v>
      </c>
      <c r="X124" s="6">
        <v>3.1</v>
      </c>
      <c r="Y124" s="6">
        <v>2.2000000000000002</v>
      </c>
      <c r="Z124" s="2">
        <v>1845</v>
      </c>
      <c r="AA124" s="6">
        <v>61.2</v>
      </c>
      <c r="AB124" s="6">
        <v>3.1</v>
      </c>
      <c r="AC124" s="6">
        <v>2.2999999999999998</v>
      </c>
      <c r="AD124" s="2">
        <v>1875</v>
      </c>
      <c r="AE124" s="6">
        <v>61.7</v>
      </c>
      <c r="AF124" s="6">
        <v>3.2</v>
      </c>
      <c r="AG124" s="6">
        <v>2.2999999999999998</v>
      </c>
      <c r="AH124" s="2">
        <v>1805</v>
      </c>
      <c r="AI124" s="6">
        <v>61.7</v>
      </c>
      <c r="AJ124" s="6">
        <v>3.1</v>
      </c>
      <c r="AK124" s="6">
        <v>2.2999999999999998</v>
      </c>
      <c r="AL124" s="22">
        <v>1828</v>
      </c>
      <c r="AM124" s="6">
        <v>62.5</v>
      </c>
      <c r="AN124" s="6">
        <v>3.1</v>
      </c>
      <c r="AO124" s="6">
        <v>2.2000000000000002</v>
      </c>
      <c r="AP124" s="24">
        <v>19024</v>
      </c>
      <c r="AQ124" s="6">
        <v>60.9</v>
      </c>
      <c r="AR124" s="6">
        <v>3.1</v>
      </c>
      <c r="AS124" s="6">
        <v>2.2999999999999998</v>
      </c>
    </row>
    <row r="125" spans="1:45">
      <c r="A125" s="6" t="s">
        <v>294</v>
      </c>
      <c r="B125" s="6">
        <v>487</v>
      </c>
      <c r="C125" s="6">
        <v>42.7</v>
      </c>
      <c r="D125" s="6">
        <v>0.8</v>
      </c>
      <c r="E125" s="6">
        <v>0.8</v>
      </c>
      <c r="F125" s="6">
        <v>525</v>
      </c>
      <c r="G125" s="6">
        <v>45.6</v>
      </c>
      <c r="H125" s="6">
        <v>0.8</v>
      </c>
      <c r="I125" s="6">
        <v>0.8</v>
      </c>
      <c r="J125" s="6">
        <v>603</v>
      </c>
      <c r="K125" s="6">
        <v>50.1</v>
      </c>
      <c r="L125" s="6">
        <v>0.9</v>
      </c>
      <c r="M125" s="6">
        <v>0.8</v>
      </c>
      <c r="N125" s="6">
        <v>614</v>
      </c>
      <c r="O125" s="6">
        <v>51</v>
      </c>
      <c r="P125" s="6">
        <v>0.9</v>
      </c>
      <c r="Q125" s="6">
        <v>0.8</v>
      </c>
      <c r="R125" s="6">
        <v>565</v>
      </c>
      <c r="S125" s="6">
        <v>50.3</v>
      </c>
      <c r="T125" s="6">
        <v>0.9</v>
      </c>
      <c r="U125" s="6">
        <v>0.8</v>
      </c>
      <c r="V125" s="6">
        <v>560</v>
      </c>
      <c r="W125" s="6">
        <v>53</v>
      </c>
      <c r="X125" s="6">
        <v>0.9</v>
      </c>
      <c r="Y125" s="6">
        <v>0.8</v>
      </c>
      <c r="Z125" s="6">
        <v>508</v>
      </c>
      <c r="AA125" s="6">
        <v>51.6</v>
      </c>
      <c r="AB125" s="6">
        <v>0.9</v>
      </c>
      <c r="AC125" s="6">
        <v>0.7</v>
      </c>
      <c r="AD125" s="6">
        <v>507</v>
      </c>
      <c r="AE125" s="6">
        <v>52.8</v>
      </c>
      <c r="AF125" s="6">
        <v>0.9</v>
      </c>
      <c r="AG125" s="6">
        <v>0.7</v>
      </c>
      <c r="AH125" s="6">
        <v>501</v>
      </c>
      <c r="AI125" s="6">
        <v>51.5</v>
      </c>
      <c r="AJ125" s="6">
        <v>0.9</v>
      </c>
      <c r="AK125" s="6">
        <v>0.8</v>
      </c>
      <c r="AL125" s="21">
        <v>516</v>
      </c>
      <c r="AM125" s="6">
        <v>52.7</v>
      </c>
      <c r="AN125" s="6">
        <v>0.9</v>
      </c>
      <c r="AO125" s="6">
        <v>0.8</v>
      </c>
      <c r="AP125" s="24">
        <v>5386</v>
      </c>
      <c r="AQ125" s="6">
        <v>50</v>
      </c>
      <c r="AR125" s="6">
        <v>0.9</v>
      </c>
      <c r="AS125" s="6">
        <v>0.8</v>
      </c>
    </row>
    <row r="126" spans="1:45">
      <c r="A126" s="6" t="s">
        <v>295</v>
      </c>
      <c r="B126" s="6">
        <v>24</v>
      </c>
      <c r="C126" s="6">
        <v>37.5</v>
      </c>
      <c r="D126" s="6">
        <v>0</v>
      </c>
      <c r="E126" s="6">
        <v>0</v>
      </c>
      <c r="F126" s="6">
        <v>37</v>
      </c>
      <c r="G126" s="6">
        <v>58.7</v>
      </c>
      <c r="H126" s="6">
        <v>0.1</v>
      </c>
      <c r="I126" s="6">
        <v>0</v>
      </c>
      <c r="J126" s="6">
        <v>39</v>
      </c>
      <c r="K126" s="6">
        <v>61.9</v>
      </c>
      <c r="L126" s="6">
        <v>0.1</v>
      </c>
      <c r="M126" s="6">
        <v>0</v>
      </c>
      <c r="N126" s="6">
        <v>22</v>
      </c>
      <c r="O126" s="6">
        <v>40</v>
      </c>
      <c r="P126" s="6">
        <v>0</v>
      </c>
      <c r="Q126" s="6">
        <v>0</v>
      </c>
      <c r="R126" s="6">
        <v>22</v>
      </c>
      <c r="S126" s="6">
        <v>46.8</v>
      </c>
      <c r="T126" s="6">
        <v>0</v>
      </c>
      <c r="U126" s="6">
        <v>0</v>
      </c>
      <c r="V126" s="6">
        <v>29</v>
      </c>
      <c r="W126" s="6">
        <v>46</v>
      </c>
      <c r="X126" s="6">
        <v>0</v>
      </c>
      <c r="Y126" s="6">
        <v>0</v>
      </c>
      <c r="Z126" s="6">
        <v>27</v>
      </c>
      <c r="AA126" s="6">
        <v>50</v>
      </c>
      <c r="AB126" s="6">
        <v>0</v>
      </c>
      <c r="AC126" s="6">
        <v>0</v>
      </c>
      <c r="AD126" s="6">
        <v>21</v>
      </c>
      <c r="AE126" s="6">
        <v>48.8</v>
      </c>
      <c r="AF126" s="6">
        <v>0</v>
      </c>
      <c r="AG126" s="6">
        <v>0</v>
      </c>
      <c r="AH126" s="6">
        <v>27</v>
      </c>
      <c r="AI126" s="6">
        <v>51.9</v>
      </c>
      <c r="AJ126" s="6">
        <v>0</v>
      </c>
      <c r="AK126" s="6">
        <v>0</v>
      </c>
      <c r="AL126" s="21">
        <v>20</v>
      </c>
      <c r="AM126" s="6">
        <v>43.5</v>
      </c>
      <c r="AN126" s="6">
        <v>0</v>
      </c>
      <c r="AO126" s="6">
        <v>0</v>
      </c>
      <c r="AP126" s="23">
        <v>268</v>
      </c>
      <c r="AQ126" s="6">
        <v>48.7</v>
      </c>
      <c r="AR126" s="6">
        <v>0</v>
      </c>
      <c r="AS126" s="6">
        <v>0</v>
      </c>
    </row>
    <row r="127" spans="1:45">
      <c r="A127" s="6" t="s">
        <v>296</v>
      </c>
      <c r="B127" s="6">
        <v>99</v>
      </c>
      <c r="C127" s="6">
        <v>51</v>
      </c>
      <c r="D127" s="6">
        <v>0.2</v>
      </c>
      <c r="E127" s="6">
        <v>0.1</v>
      </c>
      <c r="F127" s="6">
        <v>107</v>
      </c>
      <c r="G127" s="6">
        <v>49.5</v>
      </c>
      <c r="H127" s="6">
        <v>0.2</v>
      </c>
      <c r="I127" s="6">
        <v>0.1</v>
      </c>
      <c r="J127" s="6">
        <v>109</v>
      </c>
      <c r="K127" s="6">
        <v>57.1</v>
      </c>
      <c r="L127" s="6">
        <v>0.2</v>
      </c>
      <c r="M127" s="6">
        <v>0.1</v>
      </c>
      <c r="N127" s="6">
        <v>152</v>
      </c>
      <c r="O127" s="6">
        <v>62.8</v>
      </c>
      <c r="P127" s="6">
        <v>0.2</v>
      </c>
      <c r="Q127" s="6">
        <v>0.2</v>
      </c>
      <c r="R127" s="6">
        <v>132</v>
      </c>
      <c r="S127" s="6">
        <v>61.4</v>
      </c>
      <c r="T127" s="6">
        <v>0.2</v>
      </c>
      <c r="U127" s="6">
        <v>0.2</v>
      </c>
      <c r="V127" s="6">
        <v>132</v>
      </c>
      <c r="W127" s="6">
        <v>59.7</v>
      </c>
      <c r="X127" s="6">
        <v>0.2</v>
      </c>
      <c r="Y127" s="6">
        <v>0.2</v>
      </c>
      <c r="Z127" s="6">
        <v>116</v>
      </c>
      <c r="AA127" s="6">
        <v>56.9</v>
      </c>
      <c r="AB127" s="6">
        <v>0.2</v>
      </c>
      <c r="AC127" s="6">
        <v>0.2</v>
      </c>
      <c r="AD127" s="6">
        <v>104</v>
      </c>
      <c r="AE127" s="6">
        <v>57.5</v>
      </c>
      <c r="AF127" s="6">
        <v>0.2</v>
      </c>
      <c r="AG127" s="6">
        <v>0.1</v>
      </c>
      <c r="AH127" s="6">
        <v>121</v>
      </c>
      <c r="AI127" s="6">
        <v>66.5</v>
      </c>
      <c r="AJ127" s="6">
        <v>0.2</v>
      </c>
      <c r="AK127" s="6">
        <v>0.1</v>
      </c>
      <c r="AL127" s="21">
        <v>92</v>
      </c>
      <c r="AM127" s="6">
        <v>54.8</v>
      </c>
      <c r="AN127" s="6">
        <v>0.2</v>
      </c>
      <c r="AO127" s="6">
        <v>0.1</v>
      </c>
      <c r="AP127" s="24">
        <v>1164</v>
      </c>
      <c r="AQ127" s="6">
        <v>57.8</v>
      </c>
      <c r="AR127" s="6">
        <v>0.2</v>
      </c>
      <c r="AS127" s="6">
        <v>0.1</v>
      </c>
    </row>
    <row r="128" spans="1:45">
      <c r="A128" s="6" t="s">
        <v>297</v>
      </c>
      <c r="B128" s="6">
        <v>70</v>
      </c>
      <c r="C128" s="6">
        <v>59.3</v>
      </c>
      <c r="D128" s="6">
        <v>0.1</v>
      </c>
      <c r="E128" s="6">
        <v>0.1</v>
      </c>
      <c r="F128" s="6">
        <v>62</v>
      </c>
      <c r="G128" s="6">
        <v>53.9</v>
      </c>
      <c r="H128" s="6">
        <v>0.1</v>
      </c>
      <c r="I128" s="6">
        <v>0.1</v>
      </c>
      <c r="J128" s="6">
        <v>68</v>
      </c>
      <c r="K128" s="6">
        <v>61.8</v>
      </c>
      <c r="L128" s="6">
        <v>0.1</v>
      </c>
      <c r="M128" s="6">
        <v>0.1</v>
      </c>
      <c r="N128" s="6">
        <v>61</v>
      </c>
      <c r="O128" s="6">
        <v>51.7</v>
      </c>
      <c r="P128" s="6">
        <v>0.1</v>
      </c>
      <c r="Q128" s="6">
        <v>0.1</v>
      </c>
      <c r="R128" s="6">
        <v>55</v>
      </c>
      <c r="S128" s="6">
        <v>57.3</v>
      </c>
      <c r="T128" s="6">
        <v>0.1</v>
      </c>
      <c r="U128" s="6">
        <v>0.1</v>
      </c>
      <c r="V128" s="6">
        <v>64</v>
      </c>
      <c r="W128" s="6">
        <v>57.1</v>
      </c>
      <c r="X128" s="6">
        <v>0.1</v>
      </c>
      <c r="Y128" s="6">
        <v>0.1</v>
      </c>
      <c r="Z128" s="6">
        <v>66</v>
      </c>
      <c r="AA128" s="6">
        <v>59.5</v>
      </c>
      <c r="AB128" s="6">
        <v>0.1</v>
      </c>
      <c r="AC128" s="6">
        <v>0.1</v>
      </c>
      <c r="AD128" s="6">
        <v>50</v>
      </c>
      <c r="AE128" s="6">
        <v>56.8</v>
      </c>
      <c r="AF128" s="6">
        <v>0.1</v>
      </c>
      <c r="AG128" s="6">
        <v>0.1</v>
      </c>
      <c r="AH128" s="6">
        <v>68</v>
      </c>
      <c r="AI128" s="6">
        <v>64.8</v>
      </c>
      <c r="AJ128" s="6">
        <v>0.1</v>
      </c>
      <c r="AK128" s="6">
        <v>0.1</v>
      </c>
      <c r="AL128" s="21">
        <v>67</v>
      </c>
      <c r="AM128" s="6">
        <v>63.2</v>
      </c>
      <c r="AN128" s="6">
        <v>0.1</v>
      </c>
      <c r="AO128" s="6">
        <v>0.1</v>
      </c>
      <c r="AP128" s="23">
        <v>631</v>
      </c>
      <c r="AQ128" s="6">
        <v>58.5</v>
      </c>
      <c r="AR128" s="6">
        <v>0.1</v>
      </c>
      <c r="AS128" s="6">
        <v>0.1</v>
      </c>
    </row>
    <row r="129" spans="1:45">
      <c r="A129" s="6" t="s">
        <v>298</v>
      </c>
      <c r="B129" s="6">
        <v>527</v>
      </c>
      <c r="C129" s="6">
        <v>52.4</v>
      </c>
      <c r="D129" s="6">
        <v>0.9</v>
      </c>
      <c r="E129" s="6">
        <v>0.7</v>
      </c>
      <c r="F129" s="6">
        <v>601</v>
      </c>
      <c r="G129" s="6">
        <v>57.3</v>
      </c>
      <c r="H129" s="6">
        <v>1</v>
      </c>
      <c r="I129" s="6">
        <v>0.7</v>
      </c>
      <c r="J129" s="6">
        <v>549</v>
      </c>
      <c r="K129" s="6">
        <v>56.2</v>
      </c>
      <c r="L129" s="6">
        <v>0.8</v>
      </c>
      <c r="M129" s="6">
        <v>0.6</v>
      </c>
      <c r="N129" s="6">
        <v>580</v>
      </c>
      <c r="O129" s="6">
        <v>58.4</v>
      </c>
      <c r="P129" s="6">
        <v>0.9</v>
      </c>
      <c r="Q129" s="6">
        <v>0.7</v>
      </c>
      <c r="R129" s="6">
        <v>555</v>
      </c>
      <c r="S129" s="6">
        <v>58.9</v>
      </c>
      <c r="T129" s="6">
        <v>0.9</v>
      </c>
      <c r="U129" s="6">
        <v>0.7</v>
      </c>
      <c r="V129" s="6">
        <v>537</v>
      </c>
      <c r="W129" s="6">
        <v>58.2</v>
      </c>
      <c r="X129" s="6">
        <v>0.9</v>
      </c>
      <c r="Y129" s="6">
        <v>0.7</v>
      </c>
      <c r="Z129" s="6">
        <v>514</v>
      </c>
      <c r="AA129" s="6">
        <v>58.4</v>
      </c>
      <c r="AB129" s="6">
        <v>0.9</v>
      </c>
      <c r="AC129" s="6">
        <v>0.7</v>
      </c>
      <c r="AD129" s="6">
        <v>486</v>
      </c>
      <c r="AE129" s="6">
        <v>61.1</v>
      </c>
      <c r="AF129" s="6">
        <v>0.8</v>
      </c>
      <c r="AG129" s="6">
        <v>0.6</v>
      </c>
      <c r="AH129" s="6">
        <v>501</v>
      </c>
      <c r="AI129" s="6">
        <v>59.5</v>
      </c>
      <c r="AJ129" s="6">
        <v>0.9</v>
      </c>
      <c r="AK129" s="6">
        <v>0.7</v>
      </c>
      <c r="AL129" s="21">
        <v>490</v>
      </c>
      <c r="AM129" s="6">
        <v>60</v>
      </c>
      <c r="AN129" s="6">
        <v>0.8</v>
      </c>
      <c r="AO129" s="6">
        <v>0.6</v>
      </c>
      <c r="AP129" s="24">
        <v>5340</v>
      </c>
      <c r="AQ129" s="6">
        <v>57.9</v>
      </c>
      <c r="AR129" s="6">
        <v>0.9</v>
      </c>
      <c r="AS129" s="6">
        <v>0.7</v>
      </c>
    </row>
    <row r="130" spans="1:45">
      <c r="A130" s="6" t="s">
        <v>299</v>
      </c>
      <c r="B130" s="6">
        <v>127</v>
      </c>
      <c r="C130" s="6">
        <v>36</v>
      </c>
      <c r="D130" s="6">
        <v>0.2</v>
      </c>
      <c r="E130" s="6">
        <v>0.3</v>
      </c>
      <c r="F130" s="6">
        <v>130</v>
      </c>
      <c r="G130" s="6">
        <v>40</v>
      </c>
      <c r="H130" s="6">
        <v>0.2</v>
      </c>
      <c r="I130" s="6">
        <v>0.2</v>
      </c>
      <c r="J130" s="6">
        <v>153</v>
      </c>
      <c r="K130" s="6">
        <v>40.9</v>
      </c>
      <c r="L130" s="6">
        <v>0.2</v>
      </c>
      <c r="M130" s="6">
        <v>0.2</v>
      </c>
      <c r="N130" s="6">
        <v>131</v>
      </c>
      <c r="O130" s="6">
        <v>39.1</v>
      </c>
      <c r="P130" s="6">
        <v>0.2</v>
      </c>
      <c r="Q130" s="6">
        <v>0.2</v>
      </c>
      <c r="R130" s="6">
        <v>131</v>
      </c>
      <c r="S130" s="6">
        <v>40.6</v>
      </c>
      <c r="T130" s="6">
        <v>0.2</v>
      </c>
      <c r="U130" s="6">
        <v>0.2</v>
      </c>
      <c r="V130" s="6">
        <v>125</v>
      </c>
      <c r="W130" s="6">
        <v>41.8</v>
      </c>
      <c r="X130" s="6">
        <v>0.2</v>
      </c>
      <c r="Y130" s="6">
        <v>0.2</v>
      </c>
      <c r="Z130" s="6">
        <v>108</v>
      </c>
      <c r="AA130" s="6">
        <v>37.799999999999997</v>
      </c>
      <c r="AB130" s="6">
        <v>0.2</v>
      </c>
      <c r="AC130" s="6">
        <v>0.2</v>
      </c>
      <c r="AD130" s="6">
        <v>141</v>
      </c>
      <c r="AE130" s="6">
        <v>44.6</v>
      </c>
      <c r="AF130" s="6">
        <v>0.2</v>
      </c>
      <c r="AG130" s="6">
        <v>0.2</v>
      </c>
      <c r="AH130" s="6">
        <v>124</v>
      </c>
      <c r="AI130" s="6">
        <v>41.6</v>
      </c>
      <c r="AJ130" s="6">
        <v>0.2</v>
      </c>
      <c r="AK130" s="6">
        <v>0.2</v>
      </c>
      <c r="AL130" s="21">
        <v>139</v>
      </c>
      <c r="AM130" s="6">
        <v>44.8</v>
      </c>
      <c r="AN130" s="6">
        <v>0.2</v>
      </c>
      <c r="AO130" s="6">
        <v>0.2</v>
      </c>
      <c r="AP130" s="24">
        <v>1309</v>
      </c>
      <c r="AQ130" s="6">
        <v>40.700000000000003</v>
      </c>
      <c r="AR130" s="6">
        <v>0.2</v>
      </c>
      <c r="AS130" s="6">
        <v>0.2</v>
      </c>
    </row>
    <row r="131" spans="1:45">
      <c r="A131" s="6" t="s">
        <v>300</v>
      </c>
      <c r="B131" s="6">
        <v>37</v>
      </c>
      <c r="C131" s="6">
        <v>57.8</v>
      </c>
      <c r="D131" s="6">
        <v>0.1</v>
      </c>
      <c r="E131" s="6">
        <v>0</v>
      </c>
      <c r="F131" s="6">
        <v>43</v>
      </c>
      <c r="G131" s="6">
        <v>69.400000000000006</v>
      </c>
      <c r="H131" s="6">
        <v>0.1</v>
      </c>
      <c r="I131" s="6">
        <v>0</v>
      </c>
      <c r="J131" s="6">
        <v>43</v>
      </c>
      <c r="K131" s="6">
        <v>74.099999999999994</v>
      </c>
      <c r="L131" s="6">
        <v>0.1</v>
      </c>
      <c r="M131" s="6">
        <v>0</v>
      </c>
      <c r="N131" s="6">
        <v>42</v>
      </c>
      <c r="O131" s="6">
        <v>60</v>
      </c>
      <c r="P131" s="6">
        <v>0.1</v>
      </c>
      <c r="Q131" s="6">
        <v>0</v>
      </c>
      <c r="R131" s="6">
        <v>47</v>
      </c>
      <c r="S131" s="6">
        <v>79.7</v>
      </c>
      <c r="T131" s="6">
        <v>0.1</v>
      </c>
      <c r="U131" s="6">
        <v>0</v>
      </c>
      <c r="V131" s="6">
        <v>47</v>
      </c>
      <c r="W131" s="6">
        <v>75.8</v>
      </c>
      <c r="X131" s="6">
        <v>0.1</v>
      </c>
      <c r="Y131" s="6">
        <v>0</v>
      </c>
      <c r="Z131" s="6">
        <v>36</v>
      </c>
      <c r="AA131" s="6">
        <v>62.1</v>
      </c>
      <c r="AB131" s="6">
        <v>0.1</v>
      </c>
      <c r="AC131" s="6">
        <v>0</v>
      </c>
      <c r="AD131" s="6">
        <v>32</v>
      </c>
      <c r="AE131" s="6">
        <v>72.7</v>
      </c>
      <c r="AF131" s="6">
        <v>0.1</v>
      </c>
      <c r="AG131" s="6">
        <v>0</v>
      </c>
      <c r="AH131" s="6">
        <v>31</v>
      </c>
      <c r="AI131" s="6">
        <v>72.099999999999994</v>
      </c>
      <c r="AJ131" s="6">
        <v>0.1</v>
      </c>
      <c r="AK131" s="6">
        <v>0</v>
      </c>
      <c r="AL131" s="21">
        <v>34</v>
      </c>
      <c r="AM131" s="6">
        <v>65.400000000000006</v>
      </c>
      <c r="AN131" s="6">
        <v>0.1</v>
      </c>
      <c r="AO131" s="6">
        <v>0</v>
      </c>
      <c r="AP131" s="23">
        <v>392</v>
      </c>
      <c r="AQ131" s="6">
        <v>68.5</v>
      </c>
      <c r="AR131" s="6">
        <v>0.1</v>
      </c>
      <c r="AS131" s="6">
        <v>0</v>
      </c>
    </row>
    <row r="132" spans="1:45">
      <c r="A132" s="6" t="s">
        <v>301</v>
      </c>
      <c r="B132" s="6">
        <v>330</v>
      </c>
      <c r="C132" s="6">
        <v>62.6</v>
      </c>
      <c r="D132" s="6">
        <v>0.6</v>
      </c>
      <c r="E132" s="6">
        <v>0.4</v>
      </c>
      <c r="F132" s="6">
        <v>341</v>
      </c>
      <c r="G132" s="6">
        <v>61</v>
      </c>
      <c r="H132" s="6">
        <v>0.5</v>
      </c>
      <c r="I132" s="6">
        <v>0.4</v>
      </c>
      <c r="J132" s="6">
        <v>305</v>
      </c>
      <c r="K132" s="6">
        <v>61</v>
      </c>
      <c r="L132" s="6">
        <v>0.5</v>
      </c>
      <c r="M132" s="6">
        <v>0.3</v>
      </c>
      <c r="N132" s="6">
        <v>356</v>
      </c>
      <c r="O132" s="6">
        <v>64.3</v>
      </c>
      <c r="P132" s="6">
        <v>0.5</v>
      </c>
      <c r="Q132" s="6">
        <v>0.4</v>
      </c>
      <c r="R132" s="6">
        <v>337</v>
      </c>
      <c r="S132" s="6">
        <v>69.2</v>
      </c>
      <c r="T132" s="6">
        <v>0.5</v>
      </c>
      <c r="U132" s="6">
        <v>0.3</v>
      </c>
      <c r="V132" s="6">
        <v>294</v>
      </c>
      <c r="W132" s="6">
        <v>63.8</v>
      </c>
      <c r="X132" s="6">
        <v>0.5</v>
      </c>
      <c r="Y132" s="6">
        <v>0.3</v>
      </c>
      <c r="Z132" s="6">
        <v>282</v>
      </c>
      <c r="AA132" s="6">
        <v>68.3</v>
      </c>
      <c r="AB132" s="6">
        <v>0.5</v>
      </c>
      <c r="AC132" s="6">
        <v>0.3</v>
      </c>
      <c r="AD132" s="6">
        <v>264</v>
      </c>
      <c r="AE132" s="6">
        <v>65.5</v>
      </c>
      <c r="AF132" s="6">
        <v>0.5</v>
      </c>
      <c r="AG132" s="6">
        <v>0.3</v>
      </c>
      <c r="AH132" s="6">
        <v>260</v>
      </c>
      <c r="AI132" s="6">
        <v>65.7</v>
      </c>
      <c r="AJ132" s="6">
        <v>0.5</v>
      </c>
      <c r="AK132" s="6">
        <v>0.3</v>
      </c>
      <c r="AL132" s="21">
        <v>239</v>
      </c>
      <c r="AM132" s="6">
        <v>65.7</v>
      </c>
      <c r="AN132" s="6">
        <v>0.4</v>
      </c>
      <c r="AO132" s="6">
        <v>0.3</v>
      </c>
      <c r="AP132" s="24">
        <v>3008</v>
      </c>
      <c r="AQ132" s="6">
        <v>64.5</v>
      </c>
      <c r="AR132" s="6">
        <v>0.5</v>
      </c>
      <c r="AS132" s="6">
        <v>0.3</v>
      </c>
    </row>
    <row r="133" spans="1:45">
      <c r="A133" s="6" t="s">
        <v>302</v>
      </c>
      <c r="B133" s="6">
        <v>34</v>
      </c>
      <c r="C133" s="6">
        <v>54</v>
      </c>
      <c r="D133" s="6">
        <v>0.1</v>
      </c>
      <c r="E133" s="6">
        <v>0</v>
      </c>
      <c r="F133" s="6">
        <v>40</v>
      </c>
      <c r="G133" s="6">
        <v>51.3</v>
      </c>
      <c r="H133" s="6">
        <v>0.1</v>
      </c>
      <c r="I133" s="6">
        <v>0.1</v>
      </c>
      <c r="J133" s="6">
        <v>50</v>
      </c>
      <c r="K133" s="6">
        <v>63.3</v>
      </c>
      <c r="L133" s="6">
        <v>0.1</v>
      </c>
      <c r="M133" s="6">
        <v>0.1</v>
      </c>
      <c r="N133" s="6">
        <v>51</v>
      </c>
      <c r="O133" s="6">
        <v>75</v>
      </c>
      <c r="P133" s="6">
        <v>0.1</v>
      </c>
      <c r="Q133" s="6">
        <v>0</v>
      </c>
      <c r="R133" s="6">
        <v>53</v>
      </c>
      <c r="S133" s="6">
        <v>75.7</v>
      </c>
      <c r="T133" s="6">
        <v>0.1</v>
      </c>
      <c r="U133" s="6">
        <v>0</v>
      </c>
      <c r="V133" s="6">
        <v>47</v>
      </c>
      <c r="W133" s="6">
        <v>68.099999999999994</v>
      </c>
      <c r="X133" s="6">
        <v>0.1</v>
      </c>
      <c r="Y133" s="6">
        <v>0.1</v>
      </c>
      <c r="Z133" s="6">
        <v>43</v>
      </c>
      <c r="AA133" s="6">
        <v>72.900000000000006</v>
      </c>
      <c r="AB133" s="6">
        <v>0.1</v>
      </c>
      <c r="AC133" s="6">
        <v>0</v>
      </c>
      <c r="AD133" s="6">
        <v>48</v>
      </c>
      <c r="AE133" s="6">
        <v>80</v>
      </c>
      <c r="AF133" s="6">
        <v>0.1</v>
      </c>
      <c r="AG133" s="6">
        <v>0</v>
      </c>
      <c r="AH133" s="6">
        <v>38</v>
      </c>
      <c r="AI133" s="6">
        <v>63.3</v>
      </c>
      <c r="AJ133" s="6">
        <v>0.1</v>
      </c>
      <c r="AK133" s="6">
        <v>0</v>
      </c>
      <c r="AL133" s="21">
        <v>30</v>
      </c>
      <c r="AM133" s="6">
        <v>60</v>
      </c>
      <c r="AN133" s="6">
        <v>0.1</v>
      </c>
      <c r="AO133" s="6">
        <v>0</v>
      </c>
      <c r="AP133" s="23">
        <v>434</v>
      </c>
      <c r="AQ133" s="6">
        <v>66.2</v>
      </c>
      <c r="AR133" s="6">
        <v>0.1</v>
      </c>
      <c r="AS133" s="6">
        <v>0</v>
      </c>
    </row>
    <row r="134" spans="1:45">
      <c r="A134" s="6" t="s">
        <v>303</v>
      </c>
      <c r="B134" s="6">
        <v>10</v>
      </c>
      <c r="C134" s="6">
        <v>45.5</v>
      </c>
      <c r="D134" s="6">
        <v>0</v>
      </c>
      <c r="E134" s="6">
        <v>0</v>
      </c>
      <c r="F134" s="6">
        <v>20</v>
      </c>
      <c r="G134" s="6">
        <v>87</v>
      </c>
      <c r="H134" s="6">
        <v>0</v>
      </c>
      <c r="I134" s="6">
        <v>0</v>
      </c>
      <c r="J134" s="6">
        <v>9</v>
      </c>
      <c r="K134" s="6">
        <v>50</v>
      </c>
      <c r="L134" s="6">
        <v>0</v>
      </c>
      <c r="M134" s="6">
        <v>0</v>
      </c>
      <c r="N134" s="6">
        <v>11</v>
      </c>
      <c r="O134" s="6">
        <v>61.1</v>
      </c>
      <c r="P134" s="6">
        <v>0</v>
      </c>
      <c r="Q134" s="6">
        <v>0</v>
      </c>
      <c r="R134" s="6">
        <v>11</v>
      </c>
      <c r="S134" s="6">
        <v>68.8</v>
      </c>
      <c r="T134" s="6">
        <v>0</v>
      </c>
      <c r="U134" s="6">
        <v>0</v>
      </c>
      <c r="V134" s="6">
        <v>13</v>
      </c>
      <c r="W134" s="6">
        <v>76.5</v>
      </c>
      <c r="X134" s="6">
        <v>0</v>
      </c>
      <c r="Y134" s="6">
        <v>0</v>
      </c>
      <c r="Z134" s="6">
        <v>17</v>
      </c>
      <c r="AA134" s="6">
        <v>85</v>
      </c>
      <c r="AB134" s="6">
        <v>0</v>
      </c>
      <c r="AC134" s="6">
        <v>0</v>
      </c>
      <c r="AD134" s="6">
        <v>11</v>
      </c>
      <c r="AE134" s="6">
        <v>64.7</v>
      </c>
      <c r="AF134" s="6">
        <v>0</v>
      </c>
      <c r="AG134" s="6">
        <v>0</v>
      </c>
      <c r="AH134" s="6">
        <v>14</v>
      </c>
      <c r="AI134" s="6">
        <v>73.7</v>
      </c>
      <c r="AJ134" s="6">
        <v>0</v>
      </c>
      <c r="AK134" s="6">
        <v>0</v>
      </c>
      <c r="AL134" s="21">
        <v>6</v>
      </c>
      <c r="AM134" s="6">
        <v>54.5</v>
      </c>
      <c r="AN134" s="6">
        <v>0</v>
      </c>
      <c r="AO134" s="6">
        <v>0</v>
      </c>
      <c r="AP134" s="23">
        <v>122</v>
      </c>
      <c r="AQ134" s="6">
        <v>67.400000000000006</v>
      </c>
      <c r="AR134" s="6">
        <v>0</v>
      </c>
      <c r="AS134" s="6">
        <v>0</v>
      </c>
    </row>
    <row r="135" spans="1:45">
      <c r="A135" s="6" t="s">
        <v>304</v>
      </c>
      <c r="B135" s="6">
        <v>139</v>
      </c>
      <c r="C135" s="6">
        <v>43</v>
      </c>
      <c r="D135" s="6">
        <v>0.2</v>
      </c>
      <c r="E135" s="6">
        <v>0.2</v>
      </c>
      <c r="F135" s="6">
        <v>168</v>
      </c>
      <c r="G135" s="6">
        <v>43.5</v>
      </c>
      <c r="H135" s="6">
        <v>0.3</v>
      </c>
      <c r="I135" s="6">
        <v>0.3</v>
      </c>
      <c r="J135" s="6">
        <v>154</v>
      </c>
      <c r="K135" s="6">
        <v>43.3</v>
      </c>
      <c r="L135" s="6">
        <v>0.2</v>
      </c>
      <c r="M135" s="6">
        <v>0.2</v>
      </c>
      <c r="N135" s="6">
        <v>154</v>
      </c>
      <c r="O135" s="6">
        <v>43.8</v>
      </c>
      <c r="P135" s="6">
        <v>0.2</v>
      </c>
      <c r="Q135" s="6">
        <v>0.2</v>
      </c>
      <c r="R135" s="6">
        <v>194</v>
      </c>
      <c r="S135" s="6">
        <v>51.5</v>
      </c>
      <c r="T135" s="6">
        <v>0.3</v>
      </c>
      <c r="U135" s="6">
        <v>0.3</v>
      </c>
      <c r="V135" s="6">
        <v>155</v>
      </c>
      <c r="W135" s="6">
        <v>44.9</v>
      </c>
      <c r="X135" s="6">
        <v>0.3</v>
      </c>
      <c r="Y135" s="6">
        <v>0.3</v>
      </c>
      <c r="Z135" s="6">
        <v>158</v>
      </c>
      <c r="AA135" s="6">
        <v>45</v>
      </c>
      <c r="AB135" s="6">
        <v>0.3</v>
      </c>
      <c r="AC135" s="6">
        <v>0.3</v>
      </c>
      <c r="AD135" s="6">
        <v>161</v>
      </c>
      <c r="AE135" s="6">
        <v>49.1</v>
      </c>
      <c r="AF135" s="6">
        <v>0.3</v>
      </c>
      <c r="AG135" s="6">
        <v>0.3</v>
      </c>
      <c r="AH135" s="6">
        <v>114</v>
      </c>
      <c r="AI135" s="6">
        <v>44.5</v>
      </c>
      <c r="AJ135" s="6">
        <v>0.2</v>
      </c>
      <c r="AK135" s="6">
        <v>0.2</v>
      </c>
      <c r="AL135" s="21">
        <v>121</v>
      </c>
      <c r="AM135" s="6">
        <v>45.8</v>
      </c>
      <c r="AN135" s="6">
        <v>0.2</v>
      </c>
      <c r="AO135" s="6">
        <v>0.2</v>
      </c>
      <c r="AP135" s="24">
        <v>1518</v>
      </c>
      <c r="AQ135" s="6">
        <v>45.5</v>
      </c>
      <c r="AR135" s="6">
        <v>0.2</v>
      </c>
      <c r="AS135" s="6">
        <v>0.2</v>
      </c>
    </row>
    <row r="136" spans="1:45">
      <c r="A136" s="6" t="s">
        <v>305</v>
      </c>
      <c r="B136" s="6">
        <v>53</v>
      </c>
      <c r="C136" s="6">
        <v>53.5</v>
      </c>
      <c r="D136" s="6">
        <v>0.1</v>
      </c>
      <c r="E136" s="6">
        <v>0.1</v>
      </c>
      <c r="F136" s="6">
        <v>50</v>
      </c>
      <c r="G136" s="6">
        <v>45</v>
      </c>
      <c r="H136" s="6">
        <v>0.1</v>
      </c>
      <c r="I136" s="6">
        <v>0.1</v>
      </c>
      <c r="J136" s="6">
        <v>77</v>
      </c>
      <c r="K136" s="6">
        <v>61.1</v>
      </c>
      <c r="L136" s="6">
        <v>0.1</v>
      </c>
      <c r="M136" s="6">
        <v>0.1</v>
      </c>
      <c r="N136" s="6">
        <v>68</v>
      </c>
      <c r="O136" s="6">
        <v>61.3</v>
      </c>
      <c r="P136" s="6">
        <v>0.1</v>
      </c>
      <c r="Q136" s="6">
        <v>0.1</v>
      </c>
      <c r="R136" s="6">
        <v>60</v>
      </c>
      <c r="S136" s="6">
        <v>55.6</v>
      </c>
      <c r="T136" s="6">
        <v>0.1</v>
      </c>
      <c r="U136" s="6">
        <v>0.1</v>
      </c>
      <c r="V136" s="6">
        <v>51</v>
      </c>
      <c r="W136" s="6">
        <v>53.1</v>
      </c>
      <c r="X136" s="6">
        <v>0.1</v>
      </c>
      <c r="Y136" s="6">
        <v>0.1</v>
      </c>
      <c r="Z136" s="6">
        <v>56</v>
      </c>
      <c r="AA136" s="6">
        <v>64.400000000000006</v>
      </c>
      <c r="AB136" s="6">
        <v>0.1</v>
      </c>
      <c r="AC136" s="6">
        <v>0.1</v>
      </c>
      <c r="AD136" s="6">
        <v>58</v>
      </c>
      <c r="AE136" s="6">
        <v>64.400000000000006</v>
      </c>
      <c r="AF136" s="6">
        <v>0.1</v>
      </c>
      <c r="AG136" s="6">
        <v>0.1</v>
      </c>
      <c r="AH136" s="6">
        <v>54</v>
      </c>
      <c r="AI136" s="6">
        <v>58.1</v>
      </c>
      <c r="AJ136" s="6">
        <v>0.1</v>
      </c>
      <c r="AK136" s="6">
        <v>0.1</v>
      </c>
      <c r="AL136" s="21">
        <v>53</v>
      </c>
      <c r="AM136" s="6">
        <v>60.9</v>
      </c>
      <c r="AN136" s="6">
        <v>0.1</v>
      </c>
      <c r="AO136" s="6">
        <v>0.1</v>
      </c>
      <c r="AP136" s="23">
        <v>580</v>
      </c>
      <c r="AQ136" s="6">
        <v>57.5</v>
      </c>
      <c r="AR136" s="6">
        <v>0.1</v>
      </c>
      <c r="AS136" s="6">
        <v>0.1</v>
      </c>
    </row>
    <row r="137" spans="1:45">
      <c r="A137" s="6" t="s">
        <v>306</v>
      </c>
      <c r="B137" s="6">
        <v>86</v>
      </c>
      <c r="C137" s="6">
        <v>56.2</v>
      </c>
      <c r="D137" s="6">
        <v>0.2</v>
      </c>
      <c r="E137" s="6">
        <v>0.1</v>
      </c>
      <c r="F137" s="6">
        <v>94</v>
      </c>
      <c r="G137" s="6">
        <v>54</v>
      </c>
      <c r="H137" s="6">
        <v>0.1</v>
      </c>
      <c r="I137" s="6">
        <v>0.1</v>
      </c>
      <c r="J137" s="6">
        <v>83</v>
      </c>
      <c r="K137" s="6">
        <v>50</v>
      </c>
      <c r="L137" s="6">
        <v>0.1</v>
      </c>
      <c r="M137" s="6">
        <v>0.1</v>
      </c>
      <c r="N137" s="6">
        <v>95</v>
      </c>
      <c r="O137" s="6">
        <v>59.7</v>
      </c>
      <c r="P137" s="6">
        <v>0.1</v>
      </c>
      <c r="Q137" s="6">
        <v>0.1</v>
      </c>
      <c r="R137" s="6">
        <v>101</v>
      </c>
      <c r="S137" s="6">
        <v>60.5</v>
      </c>
      <c r="T137" s="6">
        <v>0.2</v>
      </c>
      <c r="U137" s="6">
        <v>0.1</v>
      </c>
      <c r="V137" s="6">
        <v>88</v>
      </c>
      <c r="W137" s="6">
        <v>57.5</v>
      </c>
      <c r="X137" s="6">
        <v>0.1</v>
      </c>
      <c r="Y137" s="6">
        <v>0.1</v>
      </c>
      <c r="Z137" s="6">
        <v>86</v>
      </c>
      <c r="AA137" s="6">
        <v>63.2</v>
      </c>
      <c r="AB137" s="6">
        <v>0.1</v>
      </c>
      <c r="AC137" s="6">
        <v>0.1</v>
      </c>
      <c r="AD137" s="6">
        <v>74</v>
      </c>
      <c r="AE137" s="6">
        <v>63.2</v>
      </c>
      <c r="AF137" s="6">
        <v>0.1</v>
      </c>
      <c r="AG137" s="6">
        <v>0.1</v>
      </c>
      <c r="AH137" s="6">
        <v>81</v>
      </c>
      <c r="AI137" s="6">
        <v>57</v>
      </c>
      <c r="AJ137" s="6">
        <v>0.1</v>
      </c>
      <c r="AK137" s="6">
        <v>0.1</v>
      </c>
      <c r="AL137" s="21">
        <v>77</v>
      </c>
      <c r="AM137" s="6">
        <v>59.7</v>
      </c>
      <c r="AN137" s="6">
        <v>0.1</v>
      </c>
      <c r="AO137" s="6">
        <v>0.1</v>
      </c>
      <c r="AP137" s="23">
        <v>865</v>
      </c>
      <c r="AQ137" s="6">
        <v>57.8</v>
      </c>
      <c r="AR137" s="6">
        <v>0.1</v>
      </c>
      <c r="AS137" s="6">
        <v>0.1</v>
      </c>
    </row>
    <row r="138" spans="1:45">
      <c r="A138" s="6" t="s">
        <v>307</v>
      </c>
      <c r="B138" s="6">
        <v>99</v>
      </c>
      <c r="C138" s="6">
        <v>66</v>
      </c>
      <c r="D138" s="6">
        <v>0.2</v>
      </c>
      <c r="E138" s="6">
        <v>0.1</v>
      </c>
      <c r="F138" s="6">
        <v>125</v>
      </c>
      <c r="G138" s="6">
        <v>73.5</v>
      </c>
      <c r="H138" s="6">
        <v>0.2</v>
      </c>
      <c r="I138" s="6">
        <v>0.1</v>
      </c>
      <c r="J138" s="6">
        <v>114</v>
      </c>
      <c r="K138" s="6">
        <v>76.5</v>
      </c>
      <c r="L138" s="6">
        <v>0.2</v>
      </c>
      <c r="M138" s="6">
        <v>0.1</v>
      </c>
      <c r="N138" s="6">
        <v>116</v>
      </c>
      <c r="O138" s="6">
        <v>73.400000000000006</v>
      </c>
      <c r="P138" s="6">
        <v>0.2</v>
      </c>
      <c r="Q138" s="6">
        <v>0.1</v>
      </c>
      <c r="R138" s="6">
        <v>114</v>
      </c>
      <c r="S138" s="6">
        <v>74.5</v>
      </c>
      <c r="T138" s="6">
        <v>0.2</v>
      </c>
      <c r="U138" s="6">
        <v>0.1</v>
      </c>
      <c r="V138" s="6">
        <v>97</v>
      </c>
      <c r="W138" s="6">
        <v>67.400000000000006</v>
      </c>
      <c r="X138" s="6">
        <v>0.2</v>
      </c>
      <c r="Y138" s="6">
        <v>0.1</v>
      </c>
      <c r="Z138" s="6">
        <v>93</v>
      </c>
      <c r="AA138" s="6">
        <v>76.2</v>
      </c>
      <c r="AB138" s="6">
        <v>0.2</v>
      </c>
      <c r="AC138" s="6">
        <v>0.1</v>
      </c>
      <c r="AD138" s="6">
        <v>108</v>
      </c>
      <c r="AE138" s="6">
        <v>81.8</v>
      </c>
      <c r="AF138" s="6">
        <v>0.2</v>
      </c>
      <c r="AG138" s="6">
        <v>0.1</v>
      </c>
      <c r="AH138" s="6">
        <v>90</v>
      </c>
      <c r="AI138" s="6">
        <v>68.7</v>
      </c>
      <c r="AJ138" s="6">
        <v>0.2</v>
      </c>
      <c r="AK138" s="6">
        <v>0.1</v>
      </c>
      <c r="AL138" s="21">
        <v>85</v>
      </c>
      <c r="AM138" s="6">
        <v>71.400000000000006</v>
      </c>
      <c r="AN138" s="6">
        <v>0.1</v>
      </c>
      <c r="AO138" s="6">
        <v>0.1</v>
      </c>
      <c r="AP138" s="24">
        <v>1041</v>
      </c>
      <c r="AQ138" s="6">
        <v>72.900000000000006</v>
      </c>
      <c r="AR138" s="6">
        <v>0.2</v>
      </c>
      <c r="AS138" s="6">
        <v>0.1</v>
      </c>
    </row>
    <row r="139" spans="1:45">
      <c r="A139" s="6" t="s">
        <v>308</v>
      </c>
      <c r="B139" s="6">
        <v>292</v>
      </c>
      <c r="C139" s="6">
        <v>48</v>
      </c>
      <c r="D139" s="6">
        <v>0.5</v>
      </c>
      <c r="E139" s="6">
        <v>0.4</v>
      </c>
      <c r="F139" s="6">
        <v>331</v>
      </c>
      <c r="G139" s="6">
        <v>51.8</v>
      </c>
      <c r="H139" s="6">
        <v>0.5</v>
      </c>
      <c r="I139" s="6">
        <v>0.4</v>
      </c>
      <c r="J139" s="6">
        <v>357</v>
      </c>
      <c r="K139" s="6">
        <v>55.1</v>
      </c>
      <c r="L139" s="6">
        <v>0.5</v>
      </c>
      <c r="M139" s="6">
        <v>0.5</v>
      </c>
      <c r="N139" s="6">
        <v>314</v>
      </c>
      <c r="O139" s="6">
        <v>49.3</v>
      </c>
      <c r="P139" s="6">
        <v>0.5</v>
      </c>
      <c r="Q139" s="6">
        <v>0.4</v>
      </c>
      <c r="R139" s="6">
        <v>320</v>
      </c>
      <c r="S139" s="6">
        <v>52</v>
      </c>
      <c r="T139" s="6">
        <v>0.5</v>
      </c>
      <c r="U139" s="6">
        <v>0.4</v>
      </c>
      <c r="V139" s="6">
        <v>325</v>
      </c>
      <c r="W139" s="6">
        <v>54.5</v>
      </c>
      <c r="X139" s="6">
        <v>0.5</v>
      </c>
      <c r="Y139" s="6">
        <v>0.4</v>
      </c>
      <c r="Z139" s="6">
        <v>312</v>
      </c>
      <c r="AA139" s="6">
        <v>54</v>
      </c>
      <c r="AB139" s="6">
        <v>0.5</v>
      </c>
      <c r="AC139" s="6">
        <v>0.4</v>
      </c>
      <c r="AD139" s="6">
        <v>303</v>
      </c>
      <c r="AE139" s="6">
        <v>53.3</v>
      </c>
      <c r="AF139" s="6">
        <v>0.5</v>
      </c>
      <c r="AG139" s="6">
        <v>0.4</v>
      </c>
      <c r="AH139" s="6">
        <v>325</v>
      </c>
      <c r="AI139" s="6">
        <v>54.3</v>
      </c>
      <c r="AJ139" s="6">
        <v>0.6</v>
      </c>
      <c r="AK139" s="6">
        <v>0.5</v>
      </c>
      <c r="AL139" s="21">
        <v>324</v>
      </c>
      <c r="AM139" s="6">
        <v>54.3</v>
      </c>
      <c r="AN139" s="6">
        <v>0.6</v>
      </c>
      <c r="AO139" s="6">
        <v>0.5</v>
      </c>
      <c r="AP139" s="24">
        <v>3203</v>
      </c>
      <c r="AQ139" s="6">
        <v>52.6</v>
      </c>
      <c r="AR139" s="6">
        <v>0.5</v>
      </c>
      <c r="AS139" s="6">
        <v>0.4</v>
      </c>
    </row>
    <row r="140" spans="1:45">
      <c r="A140" s="6" t="s">
        <v>309</v>
      </c>
      <c r="B140" s="6">
        <v>358</v>
      </c>
      <c r="C140" s="6">
        <v>53.3</v>
      </c>
      <c r="D140" s="6">
        <v>0.6</v>
      </c>
      <c r="E140" s="6">
        <v>0.5</v>
      </c>
      <c r="F140" s="6">
        <v>400</v>
      </c>
      <c r="G140" s="6">
        <v>54</v>
      </c>
      <c r="H140" s="6">
        <v>0.6</v>
      </c>
      <c r="I140" s="6">
        <v>0.5</v>
      </c>
      <c r="J140" s="6">
        <v>367</v>
      </c>
      <c r="K140" s="6">
        <v>52.6</v>
      </c>
      <c r="L140" s="6">
        <v>0.6</v>
      </c>
      <c r="M140" s="6">
        <v>0.5</v>
      </c>
      <c r="N140" s="6">
        <v>356</v>
      </c>
      <c r="O140" s="6">
        <v>54.5</v>
      </c>
      <c r="P140" s="6">
        <v>0.5</v>
      </c>
      <c r="Q140" s="6">
        <v>0.4</v>
      </c>
      <c r="R140" s="6">
        <v>358</v>
      </c>
      <c r="S140" s="6">
        <v>54.4</v>
      </c>
      <c r="T140" s="6">
        <v>0.6</v>
      </c>
      <c r="U140" s="6">
        <v>0.5</v>
      </c>
      <c r="V140" s="6">
        <v>287</v>
      </c>
      <c r="W140" s="6">
        <v>54</v>
      </c>
      <c r="X140" s="6">
        <v>0.5</v>
      </c>
      <c r="Y140" s="6">
        <v>0.4</v>
      </c>
      <c r="Z140" s="6">
        <v>322</v>
      </c>
      <c r="AA140" s="6">
        <v>55.7</v>
      </c>
      <c r="AB140" s="6">
        <v>0.5</v>
      </c>
      <c r="AC140" s="6">
        <v>0.4</v>
      </c>
      <c r="AD140" s="6">
        <v>307</v>
      </c>
      <c r="AE140" s="6">
        <v>53.4</v>
      </c>
      <c r="AF140" s="6">
        <v>0.5</v>
      </c>
      <c r="AG140" s="6">
        <v>0.4</v>
      </c>
      <c r="AH140" s="6">
        <v>277</v>
      </c>
      <c r="AI140" s="6">
        <v>53.2</v>
      </c>
      <c r="AJ140" s="6">
        <v>0.5</v>
      </c>
      <c r="AK140" s="6">
        <v>0.4</v>
      </c>
      <c r="AL140" s="21">
        <v>351</v>
      </c>
      <c r="AM140" s="6">
        <v>57.3</v>
      </c>
      <c r="AN140" s="6">
        <v>0.6</v>
      </c>
      <c r="AO140" s="6">
        <v>0.5</v>
      </c>
      <c r="AP140" s="24">
        <v>3383</v>
      </c>
      <c r="AQ140" s="6">
        <v>54.2</v>
      </c>
      <c r="AR140" s="6">
        <v>0.6</v>
      </c>
      <c r="AS140" s="6">
        <v>0.5</v>
      </c>
    </row>
    <row r="141" spans="1:45">
      <c r="A141" s="6" t="s">
        <v>310</v>
      </c>
      <c r="B141" s="6">
        <v>229</v>
      </c>
      <c r="C141" s="6">
        <v>49.1</v>
      </c>
      <c r="D141" s="6">
        <v>0.4</v>
      </c>
      <c r="E141" s="6">
        <v>0.3</v>
      </c>
      <c r="F141" s="6">
        <v>251</v>
      </c>
      <c r="G141" s="6">
        <v>50.6</v>
      </c>
      <c r="H141" s="6">
        <v>0.4</v>
      </c>
      <c r="I141" s="6">
        <v>0.3</v>
      </c>
      <c r="J141" s="6">
        <v>229</v>
      </c>
      <c r="K141" s="6">
        <v>51</v>
      </c>
      <c r="L141" s="6">
        <v>0.4</v>
      </c>
      <c r="M141" s="6">
        <v>0.3</v>
      </c>
      <c r="N141" s="6">
        <v>259</v>
      </c>
      <c r="O141" s="6">
        <v>57.7</v>
      </c>
      <c r="P141" s="6">
        <v>0.4</v>
      </c>
      <c r="Q141" s="6">
        <v>0.3</v>
      </c>
      <c r="R141" s="6">
        <v>236</v>
      </c>
      <c r="S141" s="6">
        <v>50.8</v>
      </c>
      <c r="T141" s="6">
        <v>0.4</v>
      </c>
      <c r="U141" s="6">
        <v>0.3</v>
      </c>
      <c r="V141" s="6">
        <v>254</v>
      </c>
      <c r="W141" s="6">
        <v>60.3</v>
      </c>
      <c r="X141" s="6">
        <v>0.4</v>
      </c>
      <c r="Y141" s="6">
        <v>0.3</v>
      </c>
      <c r="Z141" s="6">
        <v>237</v>
      </c>
      <c r="AA141" s="6">
        <v>56.8</v>
      </c>
      <c r="AB141" s="6">
        <v>0.4</v>
      </c>
      <c r="AC141" s="6">
        <v>0.3</v>
      </c>
      <c r="AD141" s="6">
        <v>210</v>
      </c>
      <c r="AE141" s="6">
        <v>54.1</v>
      </c>
      <c r="AF141" s="6">
        <v>0.4</v>
      </c>
      <c r="AG141" s="6">
        <v>0.3</v>
      </c>
      <c r="AH141" s="6">
        <v>213</v>
      </c>
      <c r="AI141" s="6">
        <v>55.9</v>
      </c>
      <c r="AJ141" s="6">
        <v>0.4</v>
      </c>
      <c r="AK141" s="6">
        <v>0.3</v>
      </c>
      <c r="AL141" s="21">
        <v>235</v>
      </c>
      <c r="AM141" s="6">
        <v>55.4</v>
      </c>
      <c r="AN141" s="6">
        <v>0.4</v>
      </c>
      <c r="AO141" s="6">
        <v>0.3</v>
      </c>
      <c r="AP141" s="24">
        <v>2353</v>
      </c>
      <c r="AQ141" s="6">
        <v>54</v>
      </c>
      <c r="AR141" s="6">
        <v>0.4</v>
      </c>
      <c r="AS141" s="6">
        <v>0.3</v>
      </c>
    </row>
    <row r="142" spans="1:45">
      <c r="A142" s="6" t="s">
        <v>311</v>
      </c>
      <c r="B142" s="6">
        <v>21</v>
      </c>
      <c r="C142" s="6">
        <v>22.8</v>
      </c>
      <c r="D142" s="6">
        <v>0</v>
      </c>
      <c r="E142" s="6">
        <v>0.1</v>
      </c>
      <c r="F142" s="6">
        <v>24</v>
      </c>
      <c r="G142" s="6">
        <v>31.6</v>
      </c>
      <c r="H142" s="6">
        <v>0</v>
      </c>
      <c r="I142" s="6">
        <v>0.1</v>
      </c>
      <c r="J142" s="6">
        <v>30</v>
      </c>
      <c r="K142" s="6">
        <v>30.9</v>
      </c>
      <c r="L142" s="6">
        <v>0</v>
      </c>
      <c r="M142" s="6">
        <v>0.1</v>
      </c>
      <c r="N142" s="6">
        <v>33</v>
      </c>
      <c r="O142" s="6">
        <v>35.9</v>
      </c>
      <c r="P142" s="6">
        <v>0</v>
      </c>
      <c r="Q142" s="6">
        <v>0.1</v>
      </c>
      <c r="R142" s="6">
        <v>23</v>
      </c>
      <c r="S142" s="6">
        <v>28.4</v>
      </c>
      <c r="T142" s="6">
        <v>0</v>
      </c>
      <c r="U142" s="6">
        <v>0.1</v>
      </c>
      <c r="V142" s="6">
        <v>34</v>
      </c>
      <c r="W142" s="6">
        <v>42</v>
      </c>
      <c r="X142" s="6">
        <v>0.1</v>
      </c>
      <c r="Y142" s="6">
        <v>0.1</v>
      </c>
      <c r="Z142" s="6">
        <v>28</v>
      </c>
      <c r="AA142" s="6">
        <v>42.4</v>
      </c>
      <c r="AB142" s="6">
        <v>0</v>
      </c>
      <c r="AC142" s="6">
        <v>0</v>
      </c>
      <c r="AD142" s="6">
        <v>32</v>
      </c>
      <c r="AE142" s="6">
        <v>36.4</v>
      </c>
      <c r="AF142" s="6">
        <v>0.1</v>
      </c>
      <c r="AG142" s="6">
        <v>0.1</v>
      </c>
      <c r="AH142" s="6">
        <v>29</v>
      </c>
      <c r="AI142" s="6">
        <v>37.200000000000003</v>
      </c>
      <c r="AJ142" s="6">
        <v>0.1</v>
      </c>
      <c r="AK142" s="6">
        <v>0.1</v>
      </c>
      <c r="AL142" s="21">
        <v>30</v>
      </c>
      <c r="AM142" s="6">
        <v>39</v>
      </c>
      <c r="AN142" s="6">
        <v>0.1</v>
      </c>
      <c r="AO142" s="6">
        <v>0.1</v>
      </c>
      <c r="AP142" s="23">
        <v>284</v>
      </c>
      <c r="AQ142" s="6">
        <v>34.299999999999997</v>
      </c>
      <c r="AR142" s="6">
        <v>0</v>
      </c>
      <c r="AS142" s="6">
        <v>0.1</v>
      </c>
    </row>
    <row r="143" spans="1:45">
      <c r="A143" s="6" t="s">
        <v>312</v>
      </c>
      <c r="B143" s="6">
        <v>42</v>
      </c>
      <c r="C143" s="6">
        <v>44.2</v>
      </c>
      <c r="D143" s="6">
        <v>0.1</v>
      </c>
      <c r="E143" s="6">
        <v>0.1</v>
      </c>
      <c r="F143" s="6">
        <v>50</v>
      </c>
      <c r="G143" s="6">
        <v>55.6</v>
      </c>
      <c r="H143" s="6">
        <v>0.1</v>
      </c>
      <c r="I143" s="6">
        <v>0.1</v>
      </c>
      <c r="J143" s="6">
        <v>49</v>
      </c>
      <c r="K143" s="6">
        <v>57.6</v>
      </c>
      <c r="L143" s="6">
        <v>0.1</v>
      </c>
      <c r="M143" s="6">
        <v>0.1</v>
      </c>
      <c r="N143" s="6">
        <v>40</v>
      </c>
      <c r="O143" s="6">
        <v>50</v>
      </c>
      <c r="P143" s="6">
        <v>0.1</v>
      </c>
      <c r="Q143" s="6">
        <v>0.1</v>
      </c>
      <c r="R143" s="6">
        <v>44</v>
      </c>
      <c r="S143" s="6">
        <v>53.7</v>
      </c>
      <c r="T143" s="6">
        <v>0.1</v>
      </c>
      <c r="U143" s="6">
        <v>0.1</v>
      </c>
      <c r="V143" s="6">
        <v>45</v>
      </c>
      <c r="W143" s="6">
        <v>54.9</v>
      </c>
      <c r="X143" s="6">
        <v>0.1</v>
      </c>
      <c r="Y143" s="6">
        <v>0.1</v>
      </c>
      <c r="Z143" s="6">
        <v>44</v>
      </c>
      <c r="AA143" s="6">
        <v>57.1</v>
      </c>
      <c r="AB143" s="6">
        <v>0.1</v>
      </c>
      <c r="AC143" s="6">
        <v>0.1</v>
      </c>
      <c r="AD143" s="6">
        <v>43</v>
      </c>
      <c r="AE143" s="6">
        <v>58.9</v>
      </c>
      <c r="AF143" s="6">
        <v>0.1</v>
      </c>
      <c r="AG143" s="6">
        <v>0.1</v>
      </c>
      <c r="AH143" s="6">
        <v>47</v>
      </c>
      <c r="AI143" s="6">
        <v>57.3</v>
      </c>
      <c r="AJ143" s="6">
        <v>0.1</v>
      </c>
      <c r="AK143" s="6">
        <v>0.1</v>
      </c>
      <c r="AL143" s="21">
        <v>39</v>
      </c>
      <c r="AM143" s="6">
        <v>47.6</v>
      </c>
      <c r="AN143" s="6">
        <v>0.1</v>
      </c>
      <c r="AO143" s="6">
        <v>0.1</v>
      </c>
      <c r="AP143" s="23">
        <v>443</v>
      </c>
      <c r="AQ143" s="6">
        <v>53.5</v>
      </c>
      <c r="AR143" s="6">
        <v>0.1</v>
      </c>
      <c r="AS143" s="6">
        <v>0.1</v>
      </c>
    </row>
    <row r="144" spans="1:45">
      <c r="A144" s="6" t="s">
        <v>313</v>
      </c>
      <c r="B144" s="6">
        <v>494</v>
      </c>
      <c r="C144" s="6">
        <v>52.9</v>
      </c>
      <c r="D144" s="6">
        <v>0.9</v>
      </c>
      <c r="E144" s="6">
        <v>0.7</v>
      </c>
      <c r="F144" s="6">
        <v>491</v>
      </c>
      <c r="G144" s="6">
        <v>53.9</v>
      </c>
      <c r="H144" s="6">
        <v>0.8</v>
      </c>
      <c r="I144" s="6">
        <v>0.6</v>
      </c>
      <c r="J144" s="6">
        <v>535</v>
      </c>
      <c r="K144" s="6">
        <v>55.4</v>
      </c>
      <c r="L144" s="6">
        <v>0.8</v>
      </c>
      <c r="M144" s="6">
        <v>0.7</v>
      </c>
      <c r="N144" s="6">
        <v>577</v>
      </c>
      <c r="O144" s="6">
        <v>58.2</v>
      </c>
      <c r="P144" s="6">
        <v>0.9</v>
      </c>
      <c r="Q144" s="6">
        <v>0.7</v>
      </c>
      <c r="R144" s="6">
        <v>503</v>
      </c>
      <c r="S144" s="6">
        <v>55.3</v>
      </c>
      <c r="T144" s="6">
        <v>0.8</v>
      </c>
      <c r="U144" s="6">
        <v>0.6</v>
      </c>
      <c r="V144" s="6">
        <v>494</v>
      </c>
      <c r="W144" s="6">
        <v>55.5</v>
      </c>
      <c r="X144" s="6">
        <v>0.8</v>
      </c>
      <c r="Y144" s="6">
        <v>0.7</v>
      </c>
      <c r="Z144" s="6">
        <v>513</v>
      </c>
      <c r="AA144" s="6">
        <v>56.5</v>
      </c>
      <c r="AB144" s="6">
        <v>0.9</v>
      </c>
      <c r="AC144" s="6">
        <v>0.7</v>
      </c>
      <c r="AD144" s="6">
        <v>502</v>
      </c>
      <c r="AE144" s="6">
        <v>59.6</v>
      </c>
      <c r="AF144" s="6">
        <v>0.9</v>
      </c>
      <c r="AG144" s="6">
        <v>0.7</v>
      </c>
      <c r="AH144" s="6">
        <v>507</v>
      </c>
      <c r="AI144" s="6">
        <v>57.7</v>
      </c>
      <c r="AJ144" s="6">
        <v>0.9</v>
      </c>
      <c r="AK144" s="6">
        <v>0.7</v>
      </c>
      <c r="AL144" s="21">
        <v>535</v>
      </c>
      <c r="AM144" s="6">
        <v>56.6</v>
      </c>
      <c r="AN144" s="6">
        <v>0.9</v>
      </c>
      <c r="AO144" s="6">
        <v>0.7</v>
      </c>
      <c r="AP144" s="24">
        <v>5151</v>
      </c>
      <c r="AQ144" s="6">
        <v>56.1</v>
      </c>
      <c r="AR144" s="6">
        <v>0.8</v>
      </c>
      <c r="AS144" s="6">
        <v>0.7</v>
      </c>
    </row>
    <row r="145" spans="1:45">
      <c r="A145" s="6" t="s">
        <v>314</v>
      </c>
      <c r="B145" s="6">
        <v>76</v>
      </c>
      <c r="C145" s="6">
        <v>52.4</v>
      </c>
      <c r="D145" s="6">
        <v>0.1</v>
      </c>
      <c r="E145" s="6">
        <v>0.1</v>
      </c>
      <c r="F145" s="6">
        <v>99</v>
      </c>
      <c r="G145" s="6">
        <v>57.9</v>
      </c>
      <c r="H145" s="6">
        <v>0.2</v>
      </c>
      <c r="I145" s="6">
        <v>0.1</v>
      </c>
      <c r="J145" s="6">
        <v>99</v>
      </c>
      <c r="K145" s="6">
        <v>63.1</v>
      </c>
      <c r="L145" s="6">
        <v>0.2</v>
      </c>
      <c r="M145" s="6">
        <v>0.1</v>
      </c>
      <c r="N145" s="6">
        <v>83</v>
      </c>
      <c r="O145" s="6">
        <v>66.400000000000006</v>
      </c>
      <c r="P145" s="6">
        <v>0.1</v>
      </c>
      <c r="Q145" s="6">
        <v>0.1</v>
      </c>
      <c r="R145" s="6">
        <v>78</v>
      </c>
      <c r="S145" s="6">
        <v>63.4</v>
      </c>
      <c r="T145" s="6">
        <v>0.1</v>
      </c>
      <c r="U145" s="6">
        <v>0.1</v>
      </c>
      <c r="V145" s="6">
        <v>62</v>
      </c>
      <c r="W145" s="6">
        <v>55.9</v>
      </c>
      <c r="X145" s="6">
        <v>0.1</v>
      </c>
      <c r="Y145" s="6">
        <v>0.1</v>
      </c>
      <c r="Z145" s="6">
        <v>61</v>
      </c>
      <c r="AA145" s="6">
        <v>54</v>
      </c>
      <c r="AB145" s="6">
        <v>0.1</v>
      </c>
      <c r="AC145" s="6">
        <v>0.1</v>
      </c>
      <c r="AD145" s="6">
        <v>64</v>
      </c>
      <c r="AE145" s="6">
        <v>60.4</v>
      </c>
      <c r="AF145" s="6">
        <v>0.1</v>
      </c>
      <c r="AG145" s="6">
        <v>0.1</v>
      </c>
      <c r="AH145" s="6">
        <v>75</v>
      </c>
      <c r="AI145" s="6">
        <v>61.5</v>
      </c>
      <c r="AJ145" s="6">
        <v>0.1</v>
      </c>
      <c r="AK145" s="6">
        <v>0.1</v>
      </c>
      <c r="AL145" s="21">
        <v>73</v>
      </c>
      <c r="AM145" s="6">
        <v>65.8</v>
      </c>
      <c r="AN145" s="6">
        <v>0.1</v>
      </c>
      <c r="AO145" s="6">
        <v>0.1</v>
      </c>
      <c r="AP145" s="23">
        <v>770</v>
      </c>
      <c r="AQ145" s="6">
        <v>60</v>
      </c>
      <c r="AR145" s="6">
        <v>0.1</v>
      </c>
      <c r="AS145" s="6">
        <v>0.1</v>
      </c>
    </row>
    <row r="146" spans="1:45">
      <c r="A146" s="6" t="s">
        <v>315</v>
      </c>
      <c r="B146" s="6">
        <v>100</v>
      </c>
      <c r="C146" s="6">
        <v>64.5</v>
      </c>
      <c r="D146" s="6">
        <v>0.2</v>
      </c>
      <c r="E146" s="6">
        <v>0.1</v>
      </c>
      <c r="F146" s="6">
        <v>75</v>
      </c>
      <c r="G146" s="6">
        <v>56.4</v>
      </c>
      <c r="H146" s="6">
        <v>0.1</v>
      </c>
      <c r="I146" s="6">
        <v>0.1</v>
      </c>
      <c r="J146" s="6">
        <v>65</v>
      </c>
      <c r="K146" s="6">
        <v>54.6</v>
      </c>
      <c r="L146" s="6">
        <v>0.1</v>
      </c>
      <c r="M146" s="6">
        <v>0.1</v>
      </c>
      <c r="N146" s="6">
        <v>75</v>
      </c>
      <c r="O146" s="6">
        <v>58.1</v>
      </c>
      <c r="P146" s="6">
        <v>0.1</v>
      </c>
      <c r="Q146" s="6">
        <v>0.1</v>
      </c>
      <c r="R146" s="6">
        <v>49</v>
      </c>
      <c r="S146" s="6">
        <v>53.8</v>
      </c>
      <c r="T146" s="6">
        <v>0.1</v>
      </c>
      <c r="U146" s="6">
        <v>0.1</v>
      </c>
      <c r="V146" s="6">
        <v>51</v>
      </c>
      <c r="W146" s="6">
        <v>48.6</v>
      </c>
      <c r="X146" s="6">
        <v>0.1</v>
      </c>
      <c r="Y146" s="6">
        <v>0.1</v>
      </c>
      <c r="Z146" s="6">
        <v>48</v>
      </c>
      <c r="AA146" s="6">
        <v>51.6</v>
      </c>
      <c r="AB146" s="6">
        <v>0.1</v>
      </c>
      <c r="AC146" s="6">
        <v>0.1</v>
      </c>
      <c r="AD146" s="6">
        <v>62</v>
      </c>
      <c r="AE146" s="6">
        <v>61.4</v>
      </c>
      <c r="AF146" s="6">
        <v>0.1</v>
      </c>
      <c r="AG146" s="6">
        <v>0.1</v>
      </c>
      <c r="AH146" s="6">
        <v>47</v>
      </c>
      <c r="AI146" s="6">
        <v>56</v>
      </c>
      <c r="AJ146" s="6">
        <v>0.1</v>
      </c>
      <c r="AK146" s="6">
        <v>0.1</v>
      </c>
      <c r="AL146" s="21">
        <v>65</v>
      </c>
      <c r="AM146" s="6">
        <v>69.099999999999994</v>
      </c>
      <c r="AN146" s="6">
        <v>0.1</v>
      </c>
      <c r="AO146" s="6">
        <v>0.1</v>
      </c>
      <c r="AP146" s="23">
        <v>637</v>
      </c>
      <c r="AQ146" s="6">
        <v>57.7</v>
      </c>
      <c r="AR146" s="6">
        <v>0.1</v>
      </c>
      <c r="AS146" s="6">
        <v>0.1</v>
      </c>
    </row>
    <row r="147" spans="1:45">
      <c r="A147" s="6" t="s">
        <v>316</v>
      </c>
      <c r="B147" s="6">
        <v>49</v>
      </c>
      <c r="C147" s="6">
        <v>26.5</v>
      </c>
      <c r="D147" s="6">
        <v>0.1</v>
      </c>
      <c r="E147" s="6">
        <v>0.1</v>
      </c>
      <c r="F147" s="6">
        <v>70</v>
      </c>
      <c r="G147" s="6">
        <v>32.1</v>
      </c>
      <c r="H147" s="6">
        <v>0.1</v>
      </c>
      <c r="I147" s="6">
        <v>0.1</v>
      </c>
      <c r="J147" s="6">
        <v>72</v>
      </c>
      <c r="K147" s="6">
        <v>34.1</v>
      </c>
      <c r="L147" s="6">
        <v>0.1</v>
      </c>
      <c r="M147" s="6">
        <v>0.1</v>
      </c>
      <c r="N147" s="6">
        <v>50</v>
      </c>
      <c r="O147" s="6">
        <v>28.7</v>
      </c>
      <c r="P147" s="6">
        <v>0.1</v>
      </c>
      <c r="Q147" s="6">
        <v>0.1</v>
      </c>
      <c r="R147" s="6">
        <v>51</v>
      </c>
      <c r="S147" s="6">
        <v>28.8</v>
      </c>
      <c r="T147" s="6">
        <v>0.1</v>
      </c>
      <c r="U147" s="6">
        <v>0.1</v>
      </c>
      <c r="V147" s="6">
        <v>52</v>
      </c>
      <c r="W147" s="6">
        <v>29.1</v>
      </c>
      <c r="X147" s="6">
        <v>0.1</v>
      </c>
      <c r="Y147" s="6">
        <v>0.1</v>
      </c>
      <c r="Z147" s="6">
        <v>42</v>
      </c>
      <c r="AA147" s="6">
        <v>27.1</v>
      </c>
      <c r="AB147" s="6">
        <v>0.1</v>
      </c>
      <c r="AC147" s="6">
        <v>0.1</v>
      </c>
      <c r="AD147" s="6">
        <v>51</v>
      </c>
      <c r="AE147" s="6">
        <v>34.9</v>
      </c>
      <c r="AF147" s="6">
        <v>0.1</v>
      </c>
      <c r="AG147" s="6">
        <v>0.1</v>
      </c>
      <c r="AH147" s="6">
        <v>46</v>
      </c>
      <c r="AI147" s="6">
        <v>29.5</v>
      </c>
      <c r="AJ147" s="6">
        <v>0.1</v>
      </c>
      <c r="AK147" s="6">
        <v>0.1</v>
      </c>
      <c r="AL147" s="21">
        <v>62</v>
      </c>
      <c r="AM147" s="6">
        <v>36.700000000000003</v>
      </c>
      <c r="AN147" s="6">
        <v>0.1</v>
      </c>
      <c r="AO147" s="6">
        <v>0.1</v>
      </c>
      <c r="AP147" s="23">
        <v>545</v>
      </c>
      <c r="AQ147" s="6">
        <v>30.8</v>
      </c>
      <c r="AR147" s="6">
        <v>0.1</v>
      </c>
      <c r="AS147" s="6">
        <v>0.1</v>
      </c>
    </row>
    <row r="148" spans="1:45">
      <c r="A148" s="6" t="s">
        <v>317</v>
      </c>
      <c r="B148" s="6">
        <v>162</v>
      </c>
      <c r="C148" s="6">
        <v>45.1</v>
      </c>
      <c r="D148" s="6">
        <v>0.3</v>
      </c>
      <c r="E148" s="6">
        <v>0.3</v>
      </c>
      <c r="F148" s="6">
        <v>192</v>
      </c>
      <c r="G148" s="6">
        <v>48.9</v>
      </c>
      <c r="H148" s="6">
        <v>0.3</v>
      </c>
      <c r="I148" s="6">
        <v>0.3</v>
      </c>
      <c r="J148" s="6">
        <v>204</v>
      </c>
      <c r="K148" s="6">
        <v>54.1</v>
      </c>
      <c r="L148" s="6">
        <v>0.3</v>
      </c>
      <c r="M148" s="6">
        <v>0.3</v>
      </c>
      <c r="N148" s="6">
        <v>186</v>
      </c>
      <c r="O148" s="6">
        <v>54.9</v>
      </c>
      <c r="P148" s="6">
        <v>0.3</v>
      </c>
      <c r="Q148" s="6">
        <v>0.2</v>
      </c>
      <c r="R148" s="6">
        <v>196</v>
      </c>
      <c r="S148" s="6">
        <v>55.5</v>
      </c>
      <c r="T148" s="6">
        <v>0.3</v>
      </c>
      <c r="U148" s="6">
        <v>0.2</v>
      </c>
      <c r="V148" s="6">
        <v>187</v>
      </c>
      <c r="W148" s="6">
        <v>51.7</v>
      </c>
      <c r="X148" s="6">
        <v>0.3</v>
      </c>
      <c r="Y148" s="6">
        <v>0.3</v>
      </c>
      <c r="Z148" s="6">
        <v>163</v>
      </c>
      <c r="AA148" s="6">
        <v>53.3</v>
      </c>
      <c r="AB148" s="6">
        <v>0.3</v>
      </c>
      <c r="AC148" s="6">
        <v>0.2</v>
      </c>
      <c r="AD148" s="6">
        <v>183</v>
      </c>
      <c r="AE148" s="6">
        <v>55.1</v>
      </c>
      <c r="AF148" s="6">
        <v>0.3</v>
      </c>
      <c r="AG148" s="6">
        <v>0.3</v>
      </c>
      <c r="AH148" s="6">
        <v>177</v>
      </c>
      <c r="AI148" s="6">
        <v>61</v>
      </c>
      <c r="AJ148" s="6">
        <v>0.3</v>
      </c>
      <c r="AK148" s="6">
        <v>0.2</v>
      </c>
      <c r="AL148" s="21">
        <v>196</v>
      </c>
      <c r="AM148" s="6">
        <v>54.6</v>
      </c>
      <c r="AN148" s="6">
        <v>0.3</v>
      </c>
      <c r="AO148" s="6">
        <v>0.3</v>
      </c>
      <c r="AP148" s="24">
        <v>1846</v>
      </c>
      <c r="AQ148" s="6">
        <v>53.2</v>
      </c>
      <c r="AR148" s="6">
        <v>0.3</v>
      </c>
      <c r="AS148" s="6">
        <v>0.3</v>
      </c>
    </row>
    <row r="149" spans="1:45">
      <c r="A149" s="6" t="s">
        <v>318</v>
      </c>
      <c r="B149" s="6">
        <v>267</v>
      </c>
      <c r="C149" s="6">
        <v>38</v>
      </c>
      <c r="D149" s="6">
        <v>0.5</v>
      </c>
      <c r="E149" s="6">
        <v>0.5</v>
      </c>
      <c r="F149" s="6">
        <v>319</v>
      </c>
      <c r="G149" s="6">
        <v>39</v>
      </c>
      <c r="H149" s="6">
        <v>0.5</v>
      </c>
      <c r="I149" s="6">
        <v>0.6</v>
      </c>
      <c r="J149" s="6">
        <v>272</v>
      </c>
      <c r="K149" s="6">
        <v>46.3</v>
      </c>
      <c r="L149" s="6">
        <v>0.4</v>
      </c>
      <c r="M149" s="6">
        <v>0.6</v>
      </c>
      <c r="N149" s="6">
        <v>314</v>
      </c>
      <c r="O149" s="6">
        <v>38.9</v>
      </c>
      <c r="P149" s="6">
        <v>0.5</v>
      </c>
      <c r="Q149" s="6">
        <v>0.6</v>
      </c>
      <c r="R149" s="6">
        <v>304</v>
      </c>
      <c r="S149" s="6">
        <v>40.5</v>
      </c>
      <c r="T149" s="6">
        <v>0.5</v>
      </c>
      <c r="U149" s="6">
        <v>0.5</v>
      </c>
      <c r="V149" s="6">
        <v>277</v>
      </c>
      <c r="W149" s="6">
        <v>40.299999999999997</v>
      </c>
      <c r="X149" s="6">
        <v>0.5</v>
      </c>
      <c r="Y149" s="6">
        <v>0.5</v>
      </c>
      <c r="Z149" s="6">
        <v>281</v>
      </c>
      <c r="AA149" s="6">
        <v>38.299999999999997</v>
      </c>
      <c r="AB149" s="6">
        <v>0.5</v>
      </c>
      <c r="AC149" s="6">
        <v>0.6</v>
      </c>
      <c r="AD149" s="6">
        <v>184</v>
      </c>
      <c r="AE149" s="6">
        <v>49.9</v>
      </c>
      <c r="AF149" s="6">
        <v>0.3</v>
      </c>
      <c r="AG149" s="6">
        <v>0.6</v>
      </c>
      <c r="AH149" s="6">
        <v>327</v>
      </c>
      <c r="AI149" s="6">
        <v>45.1</v>
      </c>
      <c r="AJ149" s="6">
        <v>0.6</v>
      </c>
      <c r="AK149" s="6">
        <v>0.6</v>
      </c>
      <c r="AL149" s="21">
        <v>350</v>
      </c>
      <c r="AM149" s="6">
        <v>47</v>
      </c>
      <c r="AN149" s="6">
        <v>0.6</v>
      </c>
      <c r="AO149" s="6">
        <v>0.6</v>
      </c>
      <c r="AP149" s="24">
        <v>2895</v>
      </c>
      <c r="AQ149" s="6">
        <v>41.8</v>
      </c>
      <c r="AR149" s="6">
        <v>0.5</v>
      </c>
      <c r="AS149" s="6">
        <v>0.6</v>
      </c>
    </row>
    <row r="150" spans="1:45">
      <c r="A150" s="6" t="s">
        <v>319</v>
      </c>
      <c r="B150" s="6">
        <v>307</v>
      </c>
      <c r="C150" s="6">
        <v>28.1</v>
      </c>
      <c r="D150" s="6">
        <v>0.5</v>
      </c>
      <c r="E150" s="6">
        <v>0.8</v>
      </c>
      <c r="F150" s="6">
        <v>421</v>
      </c>
      <c r="G150" s="6">
        <v>36.5</v>
      </c>
      <c r="H150" s="6">
        <v>0.7</v>
      </c>
      <c r="I150" s="6">
        <v>0.8</v>
      </c>
      <c r="J150" s="6">
        <v>420</v>
      </c>
      <c r="K150" s="6">
        <v>34.4</v>
      </c>
      <c r="L150" s="6">
        <v>0.6</v>
      </c>
      <c r="M150" s="6">
        <v>0.8</v>
      </c>
      <c r="N150" s="6">
        <v>413</v>
      </c>
      <c r="O150" s="6">
        <v>34.200000000000003</v>
      </c>
      <c r="P150" s="6">
        <v>0.6</v>
      </c>
      <c r="Q150" s="6">
        <v>0.8</v>
      </c>
      <c r="R150" s="6">
        <v>390</v>
      </c>
      <c r="S150" s="6">
        <v>35.6</v>
      </c>
      <c r="T150" s="6">
        <v>0.6</v>
      </c>
      <c r="U150" s="6">
        <v>0.8</v>
      </c>
      <c r="V150" s="6">
        <v>393</v>
      </c>
      <c r="W150" s="6">
        <v>36.299999999999997</v>
      </c>
      <c r="X150" s="6">
        <v>0.6</v>
      </c>
      <c r="Y150" s="6">
        <v>0.8</v>
      </c>
      <c r="Z150" s="6">
        <v>382</v>
      </c>
      <c r="AA150" s="6">
        <v>35.9</v>
      </c>
      <c r="AB150" s="6">
        <v>0.6</v>
      </c>
      <c r="AC150" s="6">
        <v>0.8</v>
      </c>
      <c r="AD150" s="6">
        <v>431</v>
      </c>
      <c r="AE150" s="6">
        <v>40.5</v>
      </c>
      <c r="AF150" s="6">
        <v>0.7</v>
      </c>
      <c r="AG150" s="6">
        <v>0.8</v>
      </c>
      <c r="AH150" s="6">
        <v>439</v>
      </c>
      <c r="AI150" s="6">
        <v>41.8</v>
      </c>
      <c r="AJ150" s="6">
        <v>0.8</v>
      </c>
      <c r="AK150" s="6">
        <v>0.8</v>
      </c>
      <c r="AL150" s="21">
        <v>467</v>
      </c>
      <c r="AM150" s="6">
        <v>44.1</v>
      </c>
      <c r="AN150" s="6">
        <v>0.8</v>
      </c>
      <c r="AO150" s="6">
        <v>0.8</v>
      </c>
      <c r="AP150" s="24">
        <v>4063</v>
      </c>
      <c r="AQ150" s="6">
        <v>36.6</v>
      </c>
      <c r="AR150" s="6">
        <v>0.7</v>
      </c>
      <c r="AS150" s="6">
        <v>0.8</v>
      </c>
    </row>
    <row r="151" spans="1:45">
      <c r="A151" s="6" t="s">
        <v>320</v>
      </c>
      <c r="B151" s="6">
        <v>279</v>
      </c>
      <c r="C151" s="6">
        <v>49.2</v>
      </c>
      <c r="D151" s="6">
        <v>0.5</v>
      </c>
      <c r="E151" s="6">
        <v>0.4</v>
      </c>
      <c r="F151" s="6">
        <v>301</v>
      </c>
      <c r="G151" s="6">
        <v>53.5</v>
      </c>
      <c r="H151" s="6">
        <v>0.5</v>
      </c>
      <c r="I151" s="6">
        <v>0.4</v>
      </c>
      <c r="J151" s="6">
        <v>291</v>
      </c>
      <c r="K151" s="6">
        <v>52.6</v>
      </c>
      <c r="L151" s="6">
        <v>0.4</v>
      </c>
      <c r="M151" s="6">
        <v>0.4</v>
      </c>
      <c r="N151" s="6">
        <v>303</v>
      </c>
      <c r="O151" s="6">
        <v>56.7</v>
      </c>
      <c r="P151" s="6">
        <v>0.5</v>
      </c>
      <c r="Q151" s="6">
        <v>0.4</v>
      </c>
      <c r="R151" s="6">
        <v>277</v>
      </c>
      <c r="S151" s="6">
        <v>54.3</v>
      </c>
      <c r="T151" s="6">
        <v>0.4</v>
      </c>
      <c r="U151" s="6">
        <v>0.4</v>
      </c>
      <c r="V151" s="6">
        <v>293</v>
      </c>
      <c r="W151" s="6">
        <v>57.2</v>
      </c>
      <c r="X151" s="6">
        <v>0.5</v>
      </c>
      <c r="Y151" s="6">
        <v>0.4</v>
      </c>
      <c r="Z151" s="6">
        <v>275</v>
      </c>
      <c r="AA151" s="6">
        <v>54.3</v>
      </c>
      <c r="AB151" s="6">
        <v>0.5</v>
      </c>
      <c r="AC151" s="6">
        <v>0.4</v>
      </c>
      <c r="AD151" s="6">
        <v>269</v>
      </c>
      <c r="AE151" s="6">
        <v>55.1</v>
      </c>
      <c r="AF151" s="6">
        <v>0.5</v>
      </c>
      <c r="AG151" s="6">
        <v>0.4</v>
      </c>
      <c r="AH151" s="6">
        <v>265</v>
      </c>
      <c r="AI151" s="6">
        <v>55.6</v>
      </c>
      <c r="AJ151" s="6">
        <v>0.5</v>
      </c>
      <c r="AK151" s="6">
        <v>0.4</v>
      </c>
      <c r="AL151" s="21">
        <v>253</v>
      </c>
      <c r="AM151" s="6">
        <v>56.9</v>
      </c>
      <c r="AN151" s="6">
        <v>0.4</v>
      </c>
      <c r="AO151" s="6">
        <v>0.3</v>
      </c>
      <c r="AP151" s="24">
        <v>2806</v>
      </c>
      <c r="AQ151" s="6">
        <v>54.4</v>
      </c>
      <c r="AR151" s="6">
        <v>0.5</v>
      </c>
      <c r="AS151" s="6">
        <v>0.4</v>
      </c>
    </row>
    <row r="152" spans="1:45">
      <c r="A152" s="6" t="s">
        <v>321</v>
      </c>
      <c r="B152" s="6">
        <v>69</v>
      </c>
      <c r="C152" s="6">
        <v>69.7</v>
      </c>
      <c r="D152" s="6">
        <v>0.1</v>
      </c>
      <c r="E152" s="6">
        <v>0.1</v>
      </c>
      <c r="F152" s="6">
        <v>57</v>
      </c>
      <c r="G152" s="6">
        <v>66.3</v>
      </c>
      <c r="H152" s="6">
        <v>0.1</v>
      </c>
      <c r="I152" s="6">
        <v>0.1</v>
      </c>
      <c r="J152" s="6">
        <v>52</v>
      </c>
      <c r="K152" s="6">
        <v>65</v>
      </c>
      <c r="L152" s="6">
        <v>0.1</v>
      </c>
      <c r="M152" s="6">
        <v>0.1</v>
      </c>
      <c r="N152" s="6">
        <v>78</v>
      </c>
      <c r="O152" s="6">
        <v>82.1</v>
      </c>
      <c r="P152" s="6">
        <v>0.1</v>
      </c>
      <c r="Q152" s="6">
        <v>0.1</v>
      </c>
      <c r="R152" s="6">
        <v>50</v>
      </c>
      <c r="S152" s="6">
        <v>64.099999999999994</v>
      </c>
      <c r="T152" s="6">
        <v>0.1</v>
      </c>
      <c r="U152" s="6">
        <v>0.1</v>
      </c>
      <c r="V152" s="6">
        <v>36</v>
      </c>
      <c r="W152" s="6">
        <v>63.2</v>
      </c>
      <c r="X152" s="6">
        <v>0.1</v>
      </c>
      <c r="Y152" s="6">
        <v>0</v>
      </c>
      <c r="Z152" s="6">
        <v>61</v>
      </c>
      <c r="AA152" s="6">
        <v>81.3</v>
      </c>
      <c r="AB152" s="6">
        <v>0.1</v>
      </c>
      <c r="AC152" s="6">
        <v>0.1</v>
      </c>
      <c r="AD152" s="6">
        <v>46</v>
      </c>
      <c r="AE152" s="6">
        <v>69.7</v>
      </c>
      <c r="AF152" s="6">
        <v>0.1</v>
      </c>
      <c r="AG152" s="6">
        <v>0.1</v>
      </c>
      <c r="AH152" s="6">
        <v>26</v>
      </c>
      <c r="AI152" s="6">
        <v>59.1</v>
      </c>
      <c r="AJ152" s="6">
        <v>0</v>
      </c>
      <c r="AK152" s="6">
        <v>0</v>
      </c>
      <c r="AL152" s="21">
        <v>42</v>
      </c>
      <c r="AM152" s="6">
        <v>73.7</v>
      </c>
      <c r="AN152" s="6">
        <v>0.1</v>
      </c>
      <c r="AO152" s="6">
        <v>0</v>
      </c>
      <c r="AP152" s="23">
        <v>517</v>
      </c>
      <c r="AQ152" s="6">
        <v>70.099999999999994</v>
      </c>
      <c r="AR152" s="6">
        <v>0.1</v>
      </c>
      <c r="AS152" s="6">
        <v>0.1</v>
      </c>
    </row>
    <row r="153" spans="1:45">
      <c r="A153" s="6" t="s">
        <v>322</v>
      </c>
      <c r="B153" s="6">
        <v>142</v>
      </c>
      <c r="C153" s="6">
        <v>55.3</v>
      </c>
      <c r="D153" s="6">
        <v>0.2</v>
      </c>
      <c r="E153" s="6">
        <v>0.2</v>
      </c>
      <c r="F153" s="6">
        <v>185</v>
      </c>
      <c r="G153" s="6">
        <v>62.9</v>
      </c>
      <c r="H153" s="6">
        <v>0.3</v>
      </c>
      <c r="I153" s="6">
        <v>0.2</v>
      </c>
      <c r="J153" s="6">
        <v>154</v>
      </c>
      <c r="K153" s="6">
        <v>57</v>
      </c>
      <c r="L153" s="6">
        <v>0.2</v>
      </c>
      <c r="M153" s="6">
        <v>0.2</v>
      </c>
      <c r="N153" s="6">
        <v>188</v>
      </c>
      <c r="O153" s="6">
        <v>64.599999999999994</v>
      </c>
      <c r="P153" s="6">
        <v>0.3</v>
      </c>
      <c r="Q153" s="6">
        <v>0.2</v>
      </c>
      <c r="R153" s="6">
        <v>189</v>
      </c>
      <c r="S153" s="6">
        <v>61.4</v>
      </c>
      <c r="T153" s="6">
        <v>0.3</v>
      </c>
      <c r="U153" s="6">
        <v>0.2</v>
      </c>
      <c r="V153" s="6">
        <v>154</v>
      </c>
      <c r="W153" s="6">
        <v>64.2</v>
      </c>
      <c r="X153" s="6">
        <v>0.3</v>
      </c>
      <c r="Y153" s="6">
        <v>0.2</v>
      </c>
      <c r="Z153" s="6">
        <v>159</v>
      </c>
      <c r="AA153" s="6">
        <v>65.2</v>
      </c>
      <c r="AB153" s="6">
        <v>0.3</v>
      </c>
      <c r="AC153" s="6">
        <v>0.2</v>
      </c>
      <c r="AD153" s="6">
        <v>144</v>
      </c>
      <c r="AE153" s="6">
        <v>61.3</v>
      </c>
      <c r="AF153" s="6">
        <v>0.2</v>
      </c>
      <c r="AG153" s="6">
        <v>0.2</v>
      </c>
      <c r="AH153" s="6">
        <v>164</v>
      </c>
      <c r="AI153" s="6">
        <v>67.2</v>
      </c>
      <c r="AJ153" s="6">
        <v>0.3</v>
      </c>
      <c r="AK153" s="6">
        <v>0.2</v>
      </c>
      <c r="AL153" s="21">
        <v>153</v>
      </c>
      <c r="AM153" s="6">
        <v>61.9</v>
      </c>
      <c r="AN153" s="6">
        <v>0.3</v>
      </c>
      <c r="AO153" s="6">
        <v>0.2</v>
      </c>
      <c r="AP153" s="24">
        <v>1632</v>
      </c>
      <c r="AQ153" s="6">
        <v>62.1</v>
      </c>
      <c r="AR153" s="6">
        <v>0.3</v>
      </c>
      <c r="AS153" s="6">
        <v>0.2</v>
      </c>
    </row>
    <row r="154" spans="1:45">
      <c r="A154" s="6" t="s">
        <v>323</v>
      </c>
      <c r="B154" s="6">
        <v>196</v>
      </c>
      <c r="C154" s="6">
        <v>43</v>
      </c>
      <c r="D154" s="6">
        <v>0.3</v>
      </c>
      <c r="E154" s="6">
        <v>0.3</v>
      </c>
      <c r="F154" s="6">
        <v>207</v>
      </c>
      <c r="G154" s="6">
        <v>45.2</v>
      </c>
      <c r="H154" s="6">
        <v>0.3</v>
      </c>
      <c r="I154" s="6">
        <v>0.3</v>
      </c>
      <c r="J154" s="6">
        <v>219</v>
      </c>
      <c r="K154" s="6">
        <v>41.4</v>
      </c>
      <c r="L154" s="6">
        <v>0.3</v>
      </c>
      <c r="M154" s="6">
        <v>0.4</v>
      </c>
      <c r="N154" s="6">
        <v>253</v>
      </c>
      <c r="O154" s="6">
        <v>47</v>
      </c>
      <c r="P154" s="6">
        <v>0.4</v>
      </c>
      <c r="Q154" s="6">
        <v>0.4</v>
      </c>
      <c r="R154" s="6">
        <v>201</v>
      </c>
      <c r="S154" s="6">
        <v>48.1</v>
      </c>
      <c r="T154" s="6">
        <v>0.3</v>
      </c>
      <c r="U154" s="6">
        <v>0.3</v>
      </c>
      <c r="V154" s="6">
        <v>223</v>
      </c>
      <c r="W154" s="6">
        <v>49.3</v>
      </c>
      <c r="X154" s="6">
        <v>0.4</v>
      </c>
      <c r="Y154" s="6">
        <v>0.3</v>
      </c>
      <c r="Z154" s="6">
        <v>200</v>
      </c>
      <c r="AA154" s="6">
        <v>48.3</v>
      </c>
      <c r="AB154" s="6">
        <v>0.3</v>
      </c>
      <c r="AC154" s="6">
        <v>0.3</v>
      </c>
      <c r="AD154" s="6">
        <v>208</v>
      </c>
      <c r="AE154" s="6">
        <v>49.6</v>
      </c>
      <c r="AF154" s="6">
        <v>0.4</v>
      </c>
      <c r="AG154" s="6">
        <v>0.3</v>
      </c>
      <c r="AH154" s="6">
        <v>172</v>
      </c>
      <c r="AI154" s="6">
        <v>47.9</v>
      </c>
      <c r="AJ154" s="6">
        <v>0.3</v>
      </c>
      <c r="AK154" s="6">
        <v>0.3</v>
      </c>
      <c r="AL154" s="21">
        <v>199</v>
      </c>
      <c r="AM154" s="6">
        <v>48.1</v>
      </c>
      <c r="AN154" s="6">
        <v>0.3</v>
      </c>
      <c r="AO154" s="6">
        <v>0.3</v>
      </c>
      <c r="AP154" s="24">
        <v>2078</v>
      </c>
      <c r="AQ154" s="6">
        <v>46.6</v>
      </c>
      <c r="AR154" s="6">
        <v>0.3</v>
      </c>
      <c r="AS154" s="6">
        <v>0.3</v>
      </c>
    </row>
    <row r="155" spans="1:45">
      <c r="A155" s="6" t="s">
        <v>324</v>
      </c>
      <c r="B155" s="6">
        <v>20</v>
      </c>
      <c r="C155" s="6">
        <v>80</v>
      </c>
      <c r="D155" s="6">
        <v>0</v>
      </c>
      <c r="E155" s="6">
        <v>0</v>
      </c>
      <c r="F155" s="6">
        <v>20</v>
      </c>
      <c r="G155" s="6">
        <v>64.5</v>
      </c>
      <c r="H155" s="6">
        <v>0</v>
      </c>
      <c r="I155" s="6">
        <v>0</v>
      </c>
      <c r="J155" s="6">
        <v>11</v>
      </c>
      <c r="K155" s="6">
        <v>57.9</v>
      </c>
      <c r="L155" s="6">
        <v>0</v>
      </c>
      <c r="M155" s="6">
        <v>0</v>
      </c>
      <c r="N155" s="6">
        <v>9</v>
      </c>
      <c r="O155" s="6">
        <v>75</v>
      </c>
      <c r="P155" s="6">
        <v>0</v>
      </c>
      <c r="Q155" s="6">
        <v>0</v>
      </c>
      <c r="R155" s="6">
        <v>6</v>
      </c>
      <c r="S155" s="6">
        <v>40</v>
      </c>
      <c r="T155" s="6">
        <v>0</v>
      </c>
      <c r="U155" s="6">
        <v>0</v>
      </c>
      <c r="V155" s="6">
        <v>8</v>
      </c>
      <c r="W155" s="6">
        <v>57.1</v>
      </c>
      <c r="X155" s="6">
        <v>0</v>
      </c>
      <c r="Y155" s="6">
        <v>0</v>
      </c>
      <c r="Z155" s="6">
        <v>14</v>
      </c>
      <c r="AA155" s="6">
        <v>70</v>
      </c>
      <c r="AB155" s="6">
        <v>0</v>
      </c>
      <c r="AC155" s="6">
        <v>0</v>
      </c>
      <c r="AD155" s="6">
        <v>15</v>
      </c>
      <c r="AE155" s="6">
        <v>75</v>
      </c>
      <c r="AF155" s="6">
        <v>0</v>
      </c>
      <c r="AG155" s="6">
        <v>0</v>
      </c>
      <c r="AH155" s="6">
        <v>11</v>
      </c>
      <c r="AI155" s="6">
        <v>57.9</v>
      </c>
      <c r="AJ155" s="6">
        <v>0</v>
      </c>
      <c r="AK155" s="6">
        <v>0</v>
      </c>
      <c r="AL155" s="21">
        <v>13</v>
      </c>
      <c r="AM155" s="6">
        <v>61.9</v>
      </c>
      <c r="AN155" s="6">
        <v>0</v>
      </c>
      <c r="AO155" s="6">
        <v>0</v>
      </c>
      <c r="AP155" s="23">
        <v>127</v>
      </c>
      <c r="AQ155" s="6">
        <v>64.8</v>
      </c>
      <c r="AR155" s="6">
        <v>0</v>
      </c>
      <c r="AS155" s="6">
        <v>0</v>
      </c>
    </row>
    <row r="156" spans="1:45">
      <c r="A156" s="6" t="s">
        <v>325</v>
      </c>
      <c r="B156" s="6">
        <v>39</v>
      </c>
      <c r="C156" s="6">
        <v>48.8</v>
      </c>
      <c r="D156" s="6">
        <v>0.1</v>
      </c>
      <c r="E156" s="6">
        <v>0.1</v>
      </c>
      <c r="F156" s="6">
        <v>32</v>
      </c>
      <c r="G156" s="6">
        <v>50.8</v>
      </c>
      <c r="H156" s="6">
        <v>0.1</v>
      </c>
      <c r="I156" s="6">
        <v>0</v>
      </c>
      <c r="J156" s="6">
        <v>47</v>
      </c>
      <c r="K156" s="6">
        <v>51.1</v>
      </c>
      <c r="L156" s="6">
        <v>0.1</v>
      </c>
      <c r="M156" s="6">
        <v>0.1</v>
      </c>
      <c r="N156" s="6">
        <v>28</v>
      </c>
      <c r="O156" s="6">
        <v>43.8</v>
      </c>
      <c r="P156" s="6">
        <v>0</v>
      </c>
      <c r="Q156" s="6">
        <v>0</v>
      </c>
      <c r="R156" s="6">
        <v>31</v>
      </c>
      <c r="S156" s="6">
        <v>43.1</v>
      </c>
      <c r="T156" s="6">
        <v>0</v>
      </c>
      <c r="U156" s="6">
        <v>0.1</v>
      </c>
      <c r="V156" s="6">
        <v>32</v>
      </c>
      <c r="W156" s="6">
        <v>47.1</v>
      </c>
      <c r="X156" s="6">
        <v>0.1</v>
      </c>
      <c r="Y156" s="6">
        <v>0.1</v>
      </c>
      <c r="Z156" s="6">
        <v>22</v>
      </c>
      <c r="AA156" s="6">
        <v>45.8</v>
      </c>
      <c r="AB156" s="6">
        <v>0</v>
      </c>
      <c r="AC156" s="6">
        <v>0</v>
      </c>
      <c r="AD156" s="6">
        <v>36</v>
      </c>
      <c r="AE156" s="6">
        <v>53.7</v>
      </c>
      <c r="AF156" s="6">
        <v>0.1</v>
      </c>
      <c r="AG156" s="6">
        <v>0.1</v>
      </c>
      <c r="AH156" s="6">
        <v>31</v>
      </c>
      <c r="AI156" s="6">
        <v>51.7</v>
      </c>
      <c r="AJ156" s="6">
        <v>0.1</v>
      </c>
      <c r="AK156" s="6">
        <v>0</v>
      </c>
      <c r="AL156" s="21">
        <v>32</v>
      </c>
      <c r="AM156" s="6">
        <v>49.2</v>
      </c>
      <c r="AN156" s="6">
        <v>0.1</v>
      </c>
      <c r="AO156" s="6">
        <v>0.1</v>
      </c>
      <c r="AP156" s="23">
        <v>330</v>
      </c>
      <c r="AQ156" s="6">
        <v>48.6</v>
      </c>
      <c r="AR156" s="6">
        <v>0.1</v>
      </c>
      <c r="AS156" s="6">
        <v>0</v>
      </c>
    </row>
    <row r="157" spans="1:45">
      <c r="A157" s="6" t="s">
        <v>326</v>
      </c>
      <c r="B157" s="6">
        <v>88</v>
      </c>
      <c r="C157" s="6">
        <v>28.9</v>
      </c>
      <c r="D157" s="6">
        <v>0.2</v>
      </c>
      <c r="E157" s="6">
        <v>0.2</v>
      </c>
      <c r="F157" s="6">
        <v>77</v>
      </c>
      <c r="G157" s="6">
        <v>26.8</v>
      </c>
      <c r="H157" s="6">
        <v>0.1</v>
      </c>
      <c r="I157" s="6">
        <v>0.2</v>
      </c>
      <c r="J157" s="6">
        <v>92</v>
      </c>
      <c r="K157" s="6">
        <v>30.7</v>
      </c>
      <c r="L157" s="6">
        <v>0.1</v>
      </c>
      <c r="M157" s="6">
        <v>0.2</v>
      </c>
      <c r="N157" s="6">
        <v>93</v>
      </c>
      <c r="O157" s="6">
        <v>33.299999999999997</v>
      </c>
      <c r="P157" s="6">
        <v>0.1</v>
      </c>
      <c r="Q157" s="6">
        <v>0.2</v>
      </c>
      <c r="R157" s="6">
        <v>74</v>
      </c>
      <c r="S157" s="6">
        <v>30.5</v>
      </c>
      <c r="T157" s="6">
        <v>0.1</v>
      </c>
      <c r="U157" s="6">
        <v>0.2</v>
      </c>
      <c r="V157" s="6">
        <v>89</v>
      </c>
      <c r="W157" s="6">
        <v>32.700000000000003</v>
      </c>
      <c r="X157" s="6">
        <v>0.1</v>
      </c>
      <c r="Y157" s="6">
        <v>0.2</v>
      </c>
      <c r="Z157" s="6">
        <v>82</v>
      </c>
      <c r="AA157" s="6">
        <v>34.299999999999997</v>
      </c>
      <c r="AB157" s="6">
        <v>0.1</v>
      </c>
      <c r="AC157" s="6">
        <v>0.2</v>
      </c>
      <c r="AD157" s="6">
        <v>85</v>
      </c>
      <c r="AE157" s="6">
        <v>33.6</v>
      </c>
      <c r="AF157" s="6">
        <v>0.1</v>
      </c>
      <c r="AG157" s="6">
        <v>0.2</v>
      </c>
      <c r="AH157" s="6">
        <v>117</v>
      </c>
      <c r="AI157" s="6">
        <v>42.7</v>
      </c>
      <c r="AJ157" s="6">
        <v>0.2</v>
      </c>
      <c r="AK157" s="6">
        <v>0.2</v>
      </c>
      <c r="AL157" s="21">
        <v>96</v>
      </c>
      <c r="AM157" s="6">
        <v>36.9</v>
      </c>
      <c r="AN157" s="6">
        <v>0.2</v>
      </c>
      <c r="AO157" s="6">
        <v>0.2</v>
      </c>
      <c r="AP157" s="23">
        <v>893</v>
      </c>
      <c r="AQ157" s="6">
        <v>32.9</v>
      </c>
      <c r="AR157" s="6">
        <v>0.1</v>
      </c>
      <c r="AS157" s="6">
        <v>0.2</v>
      </c>
    </row>
    <row r="158" spans="1:45">
      <c r="A158" s="6" t="s">
        <v>327</v>
      </c>
      <c r="B158" s="6">
        <v>667</v>
      </c>
      <c r="C158" s="6">
        <v>37.299999999999997</v>
      </c>
      <c r="D158" s="6">
        <v>1.2</v>
      </c>
      <c r="E158" s="6">
        <v>1.3</v>
      </c>
      <c r="F158" s="6">
        <v>813</v>
      </c>
      <c r="G158" s="6">
        <v>42.9</v>
      </c>
      <c r="H158" s="6">
        <v>1.3</v>
      </c>
      <c r="I158" s="6">
        <v>1.3</v>
      </c>
      <c r="J158" s="6">
        <v>856</v>
      </c>
      <c r="K158" s="6">
        <v>46.9</v>
      </c>
      <c r="L158" s="6">
        <v>1.3</v>
      </c>
      <c r="M158" s="6">
        <v>1.3</v>
      </c>
      <c r="N158" s="6">
        <v>769</v>
      </c>
      <c r="O158" s="6">
        <v>45.4</v>
      </c>
      <c r="P158" s="6">
        <v>1.2</v>
      </c>
      <c r="Q158" s="6">
        <v>1.2</v>
      </c>
      <c r="R158" s="6">
        <v>704</v>
      </c>
      <c r="S158" s="6">
        <v>44.8</v>
      </c>
      <c r="T158" s="6">
        <v>1.1000000000000001</v>
      </c>
      <c r="U158" s="6">
        <v>1.1000000000000001</v>
      </c>
      <c r="V158" s="6">
        <v>669</v>
      </c>
      <c r="W158" s="6">
        <v>44</v>
      </c>
      <c r="X158" s="6">
        <v>1.1000000000000001</v>
      </c>
      <c r="Y158" s="6">
        <v>1.1000000000000001</v>
      </c>
      <c r="Z158" s="6">
        <v>658</v>
      </c>
      <c r="AA158" s="6">
        <v>46</v>
      </c>
      <c r="AB158" s="6">
        <v>1.1000000000000001</v>
      </c>
      <c r="AC158" s="6">
        <v>1.1000000000000001</v>
      </c>
      <c r="AD158" s="6">
        <v>590</v>
      </c>
      <c r="AE158" s="6">
        <v>45.8</v>
      </c>
      <c r="AF158" s="6">
        <v>1</v>
      </c>
      <c r="AG158" s="6">
        <v>1.1000000000000001</v>
      </c>
      <c r="AH158" s="6">
        <v>597</v>
      </c>
      <c r="AI158" s="6">
        <v>44.6</v>
      </c>
      <c r="AJ158" s="6">
        <v>1</v>
      </c>
      <c r="AK158" s="6">
        <v>1.1000000000000001</v>
      </c>
      <c r="AL158" s="21">
        <v>626</v>
      </c>
      <c r="AM158" s="6">
        <v>46.2</v>
      </c>
      <c r="AN158" s="6">
        <v>1.1000000000000001</v>
      </c>
      <c r="AO158" s="6">
        <v>1</v>
      </c>
      <c r="AP158" s="24">
        <v>6949</v>
      </c>
      <c r="AQ158" s="6">
        <v>44.2</v>
      </c>
      <c r="AR158" s="6">
        <v>1.1000000000000001</v>
      </c>
      <c r="AS158" s="6">
        <v>1.2</v>
      </c>
    </row>
    <row r="159" spans="1:45">
      <c r="A159" s="6" t="s">
        <v>328</v>
      </c>
      <c r="B159" s="6">
        <v>39</v>
      </c>
      <c r="C159" s="6">
        <v>38.200000000000003</v>
      </c>
      <c r="D159" s="6">
        <v>0.1</v>
      </c>
      <c r="E159" s="6">
        <v>0.1</v>
      </c>
      <c r="F159" s="6">
        <v>51</v>
      </c>
      <c r="G159" s="6">
        <v>45.5</v>
      </c>
      <c r="H159" s="6">
        <v>0.1</v>
      </c>
      <c r="I159" s="6">
        <v>0.1</v>
      </c>
      <c r="J159" s="6">
        <v>48</v>
      </c>
      <c r="K159" s="6">
        <v>48</v>
      </c>
      <c r="L159" s="6">
        <v>0.1</v>
      </c>
      <c r="M159" s="6">
        <v>0.1</v>
      </c>
      <c r="N159" s="6">
        <v>47</v>
      </c>
      <c r="O159" s="6">
        <v>50</v>
      </c>
      <c r="P159" s="6">
        <v>0.1</v>
      </c>
      <c r="Q159" s="6">
        <v>0.1</v>
      </c>
      <c r="R159" s="6">
        <v>55</v>
      </c>
      <c r="S159" s="6">
        <v>47.4</v>
      </c>
      <c r="T159" s="6">
        <v>0.1</v>
      </c>
      <c r="U159" s="6">
        <v>0.1</v>
      </c>
      <c r="V159" s="6">
        <v>49</v>
      </c>
      <c r="W159" s="6">
        <v>50.5</v>
      </c>
      <c r="X159" s="6">
        <v>0.1</v>
      </c>
      <c r="Y159" s="6">
        <v>0.1</v>
      </c>
      <c r="Z159" s="6">
        <v>44</v>
      </c>
      <c r="AA159" s="6">
        <v>44</v>
      </c>
      <c r="AB159" s="6">
        <v>0.1</v>
      </c>
      <c r="AC159" s="6">
        <v>0.1</v>
      </c>
      <c r="AD159" s="6">
        <v>46</v>
      </c>
      <c r="AE159" s="6">
        <v>59.7</v>
      </c>
      <c r="AF159" s="6">
        <v>0.1</v>
      </c>
      <c r="AG159" s="6">
        <v>0.1</v>
      </c>
      <c r="AH159" s="6">
        <v>55</v>
      </c>
      <c r="AI159" s="6">
        <v>53.4</v>
      </c>
      <c r="AJ159" s="6">
        <v>0.1</v>
      </c>
      <c r="AK159" s="6">
        <v>0.1</v>
      </c>
      <c r="AL159" s="21">
        <v>53</v>
      </c>
      <c r="AM159" s="6">
        <v>61.6</v>
      </c>
      <c r="AN159" s="6">
        <v>0.1</v>
      </c>
      <c r="AO159" s="6">
        <v>0.1</v>
      </c>
      <c r="AP159" s="23">
        <v>487</v>
      </c>
      <c r="AQ159" s="6">
        <v>49.3</v>
      </c>
      <c r="AR159" s="6">
        <v>0.1</v>
      </c>
      <c r="AS159" s="6">
        <v>0.1</v>
      </c>
    </row>
    <row r="160" spans="1:45">
      <c r="A160" s="6" t="s">
        <v>329</v>
      </c>
      <c r="B160" s="6">
        <v>72</v>
      </c>
      <c r="C160" s="6">
        <v>52.6</v>
      </c>
      <c r="D160" s="6">
        <v>0.1</v>
      </c>
      <c r="E160" s="6">
        <v>0.1</v>
      </c>
      <c r="F160" s="6">
        <v>70</v>
      </c>
      <c r="G160" s="6">
        <v>50.7</v>
      </c>
      <c r="H160" s="6">
        <v>0.1</v>
      </c>
      <c r="I160" s="6">
        <v>0.1</v>
      </c>
      <c r="J160" s="6">
        <v>73</v>
      </c>
      <c r="K160" s="6">
        <v>59.8</v>
      </c>
      <c r="L160" s="6">
        <v>0.1</v>
      </c>
      <c r="M160" s="6">
        <v>0.1</v>
      </c>
      <c r="N160" s="6">
        <v>76</v>
      </c>
      <c r="O160" s="6">
        <v>59.4</v>
      </c>
      <c r="P160" s="6">
        <v>0.1</v>
      </c>
      <c r="Q160" s="6">
        <v>0.1</v>
      </c>
      <c r="R160" s="6">
        <v>71</v>
      </c>
      <c r="S160" s="6">
        <v>58.2</v>
      </c>
      <c r="T160" s="6">
        <v>0.1</v>
      </c>
      <c r="U160" s="6">
        <v>0.1</v>
      </c>
      <c r="V160" s="6">
        <v>63</v>
      </c>
      <c r="W160" s="6">
        <v>55.8</v>
      </c>
      <c r="X160" s="6">
        <v>0.1</v>
      </c>
      <c r="Y160" s="6">
        <v>0.1</v>
      </c>
      <c r="Z160" s="6">
        <v>70</v>
      </c>
      <c r="AA160" s="6">
        <v>51.9</v>
      </c>
      <c r="AB160" s="6">
        <v>0.1</v>
      </c>
      <c r="AC160" s="6">
        <v>0.1</v>
      </c>
      <c r="AD160" s="6">
        <v>63</v>
      </c>
      <c r="AE160" s="6">
        <v>54.3</v>
      </c>
      <c r="AF160" s="6">
        <v>0.1</v>
      </c>
      <c r="AG160" s="6">
        <v>0.1</v>
      </c>
      <c r="AH160" s="6">
        <v>54</v>
      </c>
      <c r="AI160" s="6">
        <v>53.5</v>
      </c>
      <c r="AJ160" s="6">
        <v>0.1</v>
      </c>
      <c r="AK160" s="6">
        <v>0.1</v>
      </c>
      <c r="AL160" s="21">
        <v>58</v>
      </c>
      <c r="AM160" s="6">
        <v>56.3</v>
      </c>
      <c r="AN160" s="6">
        <v>0.1</v>
      </c>
      <c r="AO160" s="6">
        <v>0.1</v>
      </c>
      <c r="AP160" s="23">
        <v>670</v>
      </c>
      <c r="AQ160" s="6">
        <v>55.1</v>
      </c>
      <c r="AR160" s="6">
        <v>0.1</v>
      </c>
      <c r="AS160" s="6">
        <v>0.1</v>
      </c>
    </row>
    <row r="161" spans="1:45">
      <c r="A161" s="6" t="s">
        <v>330</v>
      </c>
      <c r="B161" s="6">
        <v>97</v>
      </c>
      <c r="C161" s="6">
        <v>55.7</v>
      </c>
      <c r="D161" s="6">
        <v>0.2</v>
      </c>
      <c r="E161" s="6">
        <v>0.1</v>
      </c>
      <c r="F161" s="6">
        <v>100</v>
      </c>
      <c r="G161" s="6">
        <v>55.6</v>
      </c>
      <c r="H161" s="6">
        <v>0.2</v>
      </c>
      <c r="I161" s="6">
        <v>0.1</v>
      </c>
      <c r="J161" s="6">
        <v>86</v>
      </c>
      <c r="K161" s="6">
        <v>55.1</v>
      </c>
      <c r="L161" s="6">
        <v>0.1</v>
      </c>
      <c r="M161" s="6">
        <v>0.1</v>
      </c>
      <c r="N161" s="6">
        <v>82</v>
      </c>
      <c r="O161" s="6">
        <v>56.6</v>
      </c>
      <c r="P161" s="6">
        <v>0.1</v>
      </c>
      <c r="Q161" s="6">
        <v>0.1</v>
      </c>
      <c r="R161" s="6">
        <v>82</v>
      </c>
      <c r="S161" s="6">
        <v>51.3</v>
      </c>
      <c r="T161" s="6">
        <v>0.1</v>
      </c>
      <c r="U161" s="6">
        <v>0.1</v>
      </c>
      <c r="V161" s="6">
        <v>70</v>
      </c>
      <c r="W161" s="6">
        <v>53.4</v>
      </c>
      <c r="X161" s="6">
        <v>0.1</v>
      </c>
      <c r="Y161" s="6">
        <v>0.1</v>
      </c>
      <c r="Z161" s="6">
        <v>79</v>
      </c>
      <c r="AA161" s="6">
        <v>64.2</v>
      </c>
      <c r="AB161" s="6">
        <v>0.1</v>
      </c>
      <c r="AC161" s="6">
        <v>0.1</v>
      </c>
      <c r="AD161" s="6">
        <v>50</v>
      </c>
      <c r="AE161" s="6">
        <v>58.1</v>
      </c>
      <c r="AF161" s="6">
        <v>0.1</v>
      </c>
      <c r="AG161" s="6">
        <v>0.1</v>
      </c>
      <c r="AH161" s="6">
        <v>59</v>
      </c>
      <c r="AI161" s="6">
        <v>51.3</v>
      </c>
      <c r="AJ161" s="6">
        <v>0.1</v>
      </c>
      <c r="AK161" s="6">
        <v>0.1</v>
      </c>
      <c r="AL161" s="21">
        <v>83</v>
      </c>
      <c r="AM161" s="6">
        <v>69.2</v>
      </c>
      <c r="AN161" s="6">
        <v>0.1</v>
      </c>
      <c r="AO161" s="6">
        <v>0.1</v>
      </c>
      <c r="AP161" s="23">
        <v>788</v>
      </c>
      <c r="AQ161" s="6">
        <v>56.7</v>
      </c>
      <c r="AR161" s="6">
        <v>0.1</v>
      </c>
      <c r="AS161" s="6">
        <v>0.1</v>
      </c>
    </row>
    <row r="162" spans="1:45">
      <c r="A162" s="6" t="s">
        <v>331</v>
      </c>
      <c r="B162" s="6">
        <v>140</v>
      </c>
      <c r="C162" s="6">
        <v>50.7</v>
      </c>
      <c r="D162" s="6">
        <v>0.2</v>
      </c>
      <c r="E162" s="6">
        <v>0.2</v>
      </c>
      <c r="F162" s="6">
        <v>141</v>
      </c>
      <c r="G162" s="6">
        <v>51.8</v>
      </c>
      <c r="H162" s="6">
        <v>0.2</v>
      </c>
      <c r="I162" s="6">
        <v>0.2</v>
      </c>
      <c r="J162" s="6">
        <v>153</v>
      </c>
      <c r="K162" s="6">
        <v>52.4</v>
      </c>
      <c r="L162" s="6">
        <v>0.2</v>
      </c>
      <c r="M162" s="6">
        <v>0.2</v>
      </c>
      <c r="N162" s="6">
        <v>168</v>
      </c>
      <c r="O162" s="6">
        <v>54.4</v>
      </c>
      <c r="P162" s="6">
        <v>0.3</v>
      </c>
      <c r="Q162" s="6">
        <v>0.2</v>
      </c>
      <c r="R162" s="6">
        <v>169</v>
      </c>
      <c r="S162" s="6">
        <v>55.8</v>
      </c>
      <c r="T162" s="6">
        <v>0.3</v>
      </c>
      <c r="U162" s="6">
        <v>0.2</v>
      </c>
      <c r="V162" s="6">
        <v>132</v>
      </c>
      <c r="W162" s="6">
        <v>54.8</v>
      </c>
      <c r="X162" s="6">
        <v>0.2</v>
      </c>
      <c r="Y162" s="6">
        <v>0.2</v>
      </c>
      <c r="Z162" s="6">
        <v>139</v>
      </c>
      <c r="AA162" s="6">
        <v>58.2</v>
      </c>
      <c r="AB162" s="6">
        <v>0.2</v>
      </c>
      <c r="AC162" s="6">
        <v>0.2</v>
      </c>
      <c r="AD162" s="6">
        <v>152</v>
      </c>
      <c r="AE162" s="6">
        <v>56.9</v>
      </c>
      <c r="AF162" s="6">
        <v>0.3</v>
      </c>
      <c r="AG162" s="6">
        <v>0.2</v>
      </c>
      <c r="AH162" s="6">
        <v>159</v>
      </c>
      <c r="AI162" s="6">
        <v>60</v>
      </c>
      <c r="AJ162" s="6">
        <v>0.3</v>
      </c>
      <c r="AK162" s="6">
        <v>0.2</v>
      </c>
      <c r="AL162" s="21">
        <v>160</v>
      </c>
      <c r="AM162" s="6">
        <v>59.7</v>
      </c>
      <c r="AN162" s="6">
        <v>0.3</v>
      </c>
      <c r="AO162" s="6">
        <v>0.2</v>
      </c>
      <c r="AP162" s="24">
        <v>1513</v>
      </c>
      <c r="AQ162" s="6">
        <v>55.4</v>
      </c>
      <c r="AR162" s="6">
        <v>0.2</v>
      </c>
      <c r="AS162" s="6">
        <v>0.2</v>
      </c>
    </row>
    <row r="163" spans="1:45">
      <c r="A163" s="6" t="s">
        <v>332</v>
      </c>
      <c r="B163" s="2">
        <v>57295</v>
      </c>
      <c r="C163" s="6">
        <v>40.700000000000003</v>
      </c>
      <c r="D163" s="6">
        <v>100</v>
      </c>
      <c r="E163" s="6">
        <v>100</v>
      </c>
      <c r="F163" s="2">
        <v>62887</v>
      </c>
      <c r="G163" s="6">
        <v>42.4</v>
      </c>
      <c r="H163" s="6">
        <v>100</v>
      </c>
      <c r="I163" s="6">
        <v>100</v>
      </c>
      <c r="J163" s="2">
        <v>65068</v>
      </c>
      <c r="K163" s="6">
        <v>43.8</v>
      </c>
      <c r="L163" s="6">
        <v>100</v>
      </c>
      <c r="M163" s="6">
        <v>100</v>
      </c>
      <c r="N163" s="2">
        <v>66177</v>
      </c>
      <c r="O163" s="6">
        <v>45.3</v>
      </c>
      <c r="P163" s="6">
        <v>100</v>
      </c>
      <c r="Q163" s="6">
        <v>100</v>
      </c>
      <c r="R163" s="2">
        <v>63759</v>
      </c>
      <c r="S163" s="6">
        <v>45.2</v>
      </c>
      <c r="T163" s="6">
        <v>100</v>
      </c>
      <c r="U163" s="6">
        <v>100</v>
      </c>
      <c r="V163" s="2">
        <v>60810</v>
      </c>
      <c r="W163" s="6">
        <v>45.6</v>
      </c>
      <c r="X163" s="6">
        <v>100</v>
      </c>
      <c r="Y163" s="6">
        <v>100</v>
      </c>
      <c r="Z163" s="2">
        <v>59613</v>
      </c>
      <c r="AA163" s="6">
        <v>45.1</v>
      </c>
      <c r="AB163" s="6">
        <v>100</v>
      </c>
      <c r="AC163" s="6">
        <v>100</v>
      </c>
      <c r="AD163" s="2">
        <v>57888</v>
      </c>
      <c r="AE163" s="6">
        <v>45</v>
      </c>
      <c r="AF163" s="6">
        <v>100</v>
      </c>
      <c r="AG163" s="6">
        <v>100</v>
      </c>
      <c r="AH163" s="2">
        <v>57744</v>
      </c>
      <c r="AI163" s="6">
        <v>45.4</v>
      </c>
      <c r="AJ163" s="6">
        <v>100</v>
      </c>
      <c r="AK163" s="6">
        <v>100</v>
      </c>
      <c r="AL163" s="22">
        <v>58774</v>
      </c>
      <c r="AM163" s="6">
        <v>45.1</v>
      </c>
      <c r="AN163" s="6">
        <v>100</v>
      </c>
      <c r="AO163" s="6">
        <v>100</v>
      </c>
      <c r="AP163" s="24">
        <v>610015</v>
      </c>
      <c r="AQ163" s="6">
        <v>44.3</v>
      </c>
      <c r="AR163" s="6">
        <v>100</v>
      </c>
      <c r="AS163" s="6">
        <v>100</v>
      </c>
    </row>
    <row r="164" spans="1:45">
      <c r="A164" s="6" t="s">
        <v>360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4"/>
  <sheetViews>
    <sheetView zoomScale="55" zoomScaleNormal="55" workbookViewId="0">
      <selection activeCell="H10" sqref="H10"/>
    </sheetView>
  </sheetViews>
  <sheetFormatPr defaultColWidth="10.796875" defaultRowHeight="15.6"/>
  <cols>
    <col min="1" max="37" width="10.796875" style="6"/>
    <col min="38" max="38" width="10.796875" style="21"/>
    <col min="39" max="41" width="10.796875" style="6"/>
    <col min="42" max="42" width="10.796875" style="23"/>
    <col min="43" max="16384" width="10.796875" style="6"/>
  </cols>
  <sheetData>
    <row r="1" spans="1:45">
      <c r="A1" s="6" t="s">
        <v>346</v>
      </c>
      <c r="F1" s="18" t="s">
        <v>361</v>
      </c>
      <c r="H1" s="20" t="s">
        <v>372</v>
      </c>
    </row>
    <row r="2" spans="1:45">
      <c r="B2" s="6">
        <v>2005</v>
      </c>
      <c r="F2" s="6">
        <v>2006</v>
      </c>
      <c r="J2" s="6">
        <v>2007</v>
      </c>
      <c r="N2" s="6">
        <v>2008</v>
      </c>
      <c r="R2" s="6">
        <v>2009</v>
      </c>
      <c r="V2" s="6">
        <v>2010</v>
      </c>
      <c r="Z2" s="6">
        <v>2011</v>
      </c>
      <c r="AD2" s="6">
        <v>2012</v>
      </c>
      <c r="AH2" s="6">
        <v>2013</v>
      </c>
      <c r="AL2" s="21">
        <v>2014</v>
      </c>
      <c r="AP2" s="23" t="s">
        <v>168</v>
      </c>
    </row>
    <row r="3" spans="1:45">
      <c r="B3" s="6" t="s">
        <v>169</v>
      </c>
      <c r="C3" s="6" t="s">
        <v>170</v>
      </c>
      <c r="D3" s="6" t="s">
        <v>171</v>
      </c>
      <c r="E3" s="6" t="s">
        <v>172</v>
      </c>
      <c r="F3" s="6" t="s">
        <v>169</v>
      </c>
      <c r="G3" s="6" t="s">
        <v>170</v>
      </c>
      <c r="H3" s="6" t="s">
        <v>171</v>
      </c>
      <c r="I3" s="6" t="s">
        <v>172</v>
      </c>
      <c r="J3" s="6" t="s">
        <v>169</v>
      </c>
      <c r="K3" s="6" t="s">
        <v>170</v>
      </c>
      <c r="L3" s="6" t="s">
        <v>171</v>
      </c>
      <c r="M3" s="6" t="s">
        <v>172</v>
      </c>
      <c r="N3" s="6" t="s">
        <v>169</v>
      </c>
      <c r="O3" s="6" t="s">
        <v>170</v>
      </c>
      <c r="P3" s="6" t="s">
        <v>171</v>
      </c>
      <c r="Q3" s="6" t="s">
        <v>172</v>
      </c>
      <c r="R3" s="6" t="s">
        <v>169</v>
      </c>
      <c r="S3" s="6" t="s">
        <v>170</v>
      </c>
      <c r="T3" s="6" t="s">
        <v>171</v>
      </c>
      <c r="U3" s="6" t="s">
        <v>172</v>
      </c>
      <c r="V3" s="6" t="s">
        <v>169</v>
      </c>
      <c r="W3" s="6" t="s">
        <v>170</v>
      </c>
      <c r="X3" s="6" t="s">
        <v>171</v>
      </c>
      <c r="Y3" s="6" t="s">
        <v>172</v>
      </c>
      <c r="Z3" s="6" t="s">
        <v>169</v>
      </c>
      <c r="AA3" s="6" t="s">
        <v>170</v>
      </c>
      <c r="AB3" s="6" t="s">
        <v>171</v>
      </c>
      <c r="AC3" s="6" t="s">
        <v>172</v>
      </c>
      <c r="AD3" s="6" t="s">
        <v>169</v>
      </c>
      <c r="AE3" s="6" t="s">
        <v>170</v>
      </c>
      <c r="AF3" s="6" t="s">
        <v>171</v>
      </c>
      <c r="AG3" s="6" t="s">
        <v>172</v>
      </c>
      <c r="AH3" s="6" t="s">
        <v>169</v>
      </c>
      <c r="AI3" s="6" t="s">
        <v>170</v>
      </c>
      <c r="AJ3" s="6" t="s">
        <v>171</v>
      </c>
      <c r="AK3" s="6" t="s">
        <v>172</v>
      </c>
      <c r="AL3" s="21" t="s">
        <v>169</v>
      </c>
      <c r="AM3" s="6" t="s">
        <v>170</v>
      </c>
      <c r="AN3" s="6" t="s">
        <v>171</v>
      </c>
      <c r="AO3" s="6" t="s">
        <v>172</v>
      </c>
      <c r="AP3" s="23" t="s">
        <v>169</v>
      </c>
      <c r="AQ3" s="6" t="s">
        <v>170</v>
      </c>
      <c r="AR3" s="6" t="s">
        <v>171</v>
      </c>
      <c r="AS3" s="6" t="s">
        <v>172</v>
      </c>
    </row>
    <row r="4" spans="1:45">
      <c r="A4" s="6" t="s">
        <v>173</v>
      </c>
      <c r="B4" s="6">
        <v>73</v>
      </c>
      <c r="C4" s="6">
        <v>33.5</v>
      </c>
      <c r="D4" s="6">
        <v>0.3</v>
      </c>
      <c r="E4" s="6">
        <v>0.2</v>
      </c>
      <c r="F4" s="6">
        <v>82</v>
      </c>
      <c r="G4" s="6">
        <v>39.6</v>
      </c>
      <c r="H4" s="6">
        <v>0.3</v>
      </c>
      <c r="I4" s="6">
        <v>0.2</v>
      </c>
      <c r="J4" s="6">
        <v>68</v>
      </c>
      <c r="K4" s="6">
        <v>33.200000000000003</v>
      </c>
      <c r="L4" s="6">
        <v>0.2</v>
      </c>
      <c r="M4" s="6">
        <v>0.2</v>
      </c>
      <c r="N4" s="6">
        <v>50</v>
      </c>
      <c r="O4" s="6">
        <v>31.1</v>
      </c>
      <c r="P4" s="6">
        <v>0.2</v>
      </c>
      <c r="Q4" s="6">
        <v>0.2</v>
      </c>
      <c r="R4" s="6">
        <v>59</v>
      </c>
      <c r="S4" s="6">
        <v>36</v>
      </c>
      <c r="T4" s="6">
        <v>0.3</v>
      </c>
      <c r="U4" s="6">
        <v>0.2</v>
      </c>
      <c r="V4" s="6">
        <v>57</v>
      </c>
      <c r="W4" s="6">
        <v>38</v>
      </c>
      <c r="X4" s="6">
        <v>0.3</v>
      </c>
      <c r="Y4" s="6">
        <v>0.2</v>
      </c>
      <c r="Z4" s="6">
        <v>66</v>
      </c>
      <c r="AA4" s="6">
        <v>37.1</v>
      </c>
      <c r="AB4" s="6">
        <v>0.4</v>
      </c>
      <c r="AC4" s="6">
        <v>0.3</v>
      </c>
      <c r="AD4" s="6">
        <v>84</v>
      </c>
      <c r="AE4" s="6">
        <v>44.9</v>
      </c>
      <c r="AF4" s="6">
        <v>0.5</v>
      </c>
      <c r="AG4" s="6">
        <v>0.3</v>
      </c>
      <c r="AH4" s="6">
        <v>65</v>
      </c>
      <c r="AI4" s="6">
        <v>41.1</v>
      </c>
      <c r="AJ4" s="6">
        <v>0.3</v>
      </c>
      <c r="AK4" s="6">
        <v>0.2</v>
      </c>
      <c r="AL4" s="21">
        <v>62</v>
      </c>
      <c r="AM4" s="6">
        <v>35</v>
      </c>
      <c r="AN4" s="6">
        <v>0.3</v>
      </c>
      <c r="AO4" s="6">
        <v>0.3</v>
      </c>
      <c r="AP4" s="23">
        <v>666</v>
      </c>
      <c r="AQ4" s="6">
        <v>36.9</v>
      </c>
      <c r="AR4" s="6">
        <v>0.3</v>
      </c>
      <c r="AS4" s="6">
        <v>0.2</v>
      </c>
    </row>
    <row r="5" spans="1:45">
      <c r="A5" s="6" t="s">
        <v>174</v>
      </c>
      <c r="B5" s="6">
        <v>57</v>
      </c>
      <c r="C5" s="6">
        <v>39.9</v>
      </c>
      <c r="D5" s="6">
        <v>0.2</v>
      </c>
      <c r="E5" s="6">
        <v>0.2</v>
      </c>
      <c r="F5" s="6">
        <v>58</v>
      </c>
      <c r="G5" s="6">
        <v>43.3</v>
      </c>
      <c r="H5" s="6">
        <v>0.2</v>
      </c>
      <c r="I5" s="6">
        <v>0.1</v>
      </c>
      <c r="J5" s="6">
        <v>53</v>
      </c>
      <c r="K5" s="6">
        <v>43.4</v>
      </c>
      <c r="L5" s="6">
        <v>0.2</v>
      </c>
      <c r="M5" s="6">
        <v>0.1</v>
      </c>
      <c r="N5" s="6">
        <v>33</v>
      </c>
      <c r="O5" s="6">
        <v>37.1</v>
      </c>
      <c r="P5" s="6">
        <v>0.2</v>
      </c>
      <c r="Q5" s="6">
        <v>0.1</v>
      </c>
      <c r="R5" s="6">
        <v>20</v>
      </c>
      <c r="S5" s="6">
        <v>36.4</v>
      </c>
      <c r="T5" s="6">
        <v>0.1</v>
      </c>
      <c r="U5" s="6">
        <v>0.1</v>
      </c>
      <c r="V5" s="6">
        <v>16</v>
      </c>
      <c r="W5" s="6">
        <v>26.7</v>
      </c>
      <c r="X5" s="6">
        <v>0.1</v>
      </c>
      <c r="Y5" s="6">
        <v>0.1</v>
      </c>
      <c r="Z5" s="6">
        <v>35</v>
      </c>
      <c r="AA5" s="6">
        <v>54.7</v>
      </c>
      <c r="AB5" s="6">
        <v>0.2</v>
      </c>
      <c r="AC5" s="6">
        <v>0.1</v>
      </c>
      <c r="AD5" s="6">
        <v>37</v>
      </c>
      <c r="AE5" s="6">
        <v>47.4</v>
      </c>
      <c r="AF5" s="6">
        <v>0.2</v>
      </c>
      <c r="AG5" s="6">
        <v>0.1</v>
      </c>
      <c r="AH5" s="6">
        <v>38</v>
      </c>
      <c r="AI5" s="6">
        <v>46.9</v>
      </c>
      <c r="AJ5" s="6">
        <v>0.2</v>
      </c>
      <c r="AK5" s="6">
        <v>0.1</v>
      </c>
      <c r="AL5" s="21">
        <v>35</v>
      </c>
      <c r="AM5" s="6">
        <v>43.2</v>
      </c>
      <c r="AN5" s="6">
        <v>0.2</v>
      </c>
      <c r="AO5" s="6">
        <v>0.1</v>
      </c>
      <c r="AP5" s="23">
        <v>382</v>
      </c>
      <c r="AQ5" s="6">
        <v>42.1</v>
      </c>
      <c r="AR5" s="6">
        <v>0.2</v>
      </c>
      <c r="AS5" s="6">
        <v>0.1</v>
      </c>
    </row>
    <row r="6" spans="1:45">
      <c r="A6" s="6" t="s">
        <v>175</v>
      </c>
      <c r="B6" s="6">
        <v>35</v>
      </c>
      <c r="C6" s="6">
        <v>29.2</v>
      </c>
      <c r="D6" s="6">
        <v>0.1</v>
      </c>
      <c r="E6" s="6">
        <v>0.1</v>
      </c>
      <c r="F6" s="6">
        <v>39</v>
      </c>
      <c r="G6" s="6">
        <v>30.5</v>
      </c>
      <c r="H6" s="6">
        <v>0.1</v>
      </c>
      <c r="I6" s="6">
        <v>0.1</v>
      </c>
      <c r="J6" s="6">
        <v>59</v>
      </c>
      <c r="K6" s="6">
        <v>42.1</v>
      </c>
      <c r="L6" s="6">
        <v>0.2</v>
      </c>
      <c r="M6" s="6">
        <v>0.2</v>
      </c>
      <c r="N6" s="6">
        <v>40</v>
      </c>
      <c r="O6" s="6">
        <v>41.2</v>
      </c>
      <c r="P6" s="6">
        <v>0.2</v>
      </c>
      <c r="Q6" s="6">
        <v>0.1</v>
      </c>
      <c r="R6" s="6">
        <v>45</v>
      </c>
      <c r="S6" s="6">
        <v>44.1</v>
      </c>
      <c r="T6" s="6">
        <v>0.2</v>
      </c>
      <c r="U6" s="6">
        <v>0.1</v>
      </c>
      <c r="V6" s="6">
        <v>35</v>
      </c>
      <c r="W6" s="6">
        <v>34.700000000000003</v>
      </c>
      <c r="X6" s="6">
        <v>0.2</v>
      </c>
      <c r="Y6" s="6">
        <v>0.2</v>
      </c>
      <c r="Z6" s="6">
        <v>39</v>
      </c>
      <c r="AA6" s="6">
        <v>37.1</v>
      </c>
      <c r="AB6" s="6">
        <v>0.2</v>
      </c>
      <c r="AC6" s="6">
        <v>0.2</v>
      </c>
      <c r="AD6" s="6">
        <v>40</v>
      </c>
      <c r="AE6" s="6">
        <v>36.700000000000003</v>
      </c>
      <c r="AF6" s="6">
        <v>0.2</v>
      </c>
      <c r="AG6" s="6">
        <v>0.2</v>
      </c>
      <c r="AH6" s="6">
        <v>31</v>
      </c>
      <c r="AI6" s="6">
        <v>33.700000000000003</v>
      </c>
      <c r="AJ6" s="6">
        <v>0.2</v>
      </c>
      <c r="AK6" s="6">
        <v>0.1</v>
      </c>
      <c r="AL6" s="21">
        <v>36</v>
      </c>
      <c r="AM6" s="6">
        <v>40.9</v>
      </c>
      <c r="AN6" s="6">
        <v>0.2</v>
      </c>
      <c r="AO6" s="6">
        <v>0.1</v>
      </c>
      <c r="AP6" s="23">
        <v>399</v>
      </c>
      <c r="AQ6" s="6">
        <v>36.9</v>
      </c>
      <c r="AR6" s="6">
        <v>0.2</v>
      </c>
      <c r="AS6" s="6">
        <v>0.1</v>
      </c>
    </row>
    <row r="7" spans="1:45">
      <c r="A7" s="6" t="s">
        <v>176</v>
      </c>
      <c r="B7" s="6">
        <v>4</v>
      </c>
      <c r="C7" s="6" t="s">
        <v>341</v>
      </c>
      <c r="D7" s="6" t="s">
        <v>341</v>
      </c>
      <c r="E7" s="6">
        <v>0</v>
      </c>
      <c r="F7" s="6">
        <v>9</v>
      </c>
      <c r="G7" s="6">
        <v>45</v>
      </c>
      <c r="H7" s="6">
        <v>0</v>
      </c>
      <c r="I7" s="6">
        <v>0</v>
      </c>
      <c r="J7" s="6">
        <v>5</v>
      </c>
      <c r="K7" s="6">
        <v>38.5</v>
      </c>
      <c r="L7" s="6">
        <v>0</v>
      </c>
      <c r="M7" s="6">
        <v>0</v>
      </c>
      <c r="N7" s="6">
        <v>7</v>
      </c>
      <c r="O7" s="6">
        <v>58.3</v>
      </c>
      <c r="P7" s="6">
        <v>0</v>
      </c>
      <c r="Q7" s="6">
        <v>0</v>
      </c>
      <c r="R7" s="6">
        <v>8</v>
      </c>
      <c r="S7" s="6">
        <v>53.3</v>
      </c>
      <c r="T7" s="6">
        <v>0</v>
      </c>
      <c r="U7" s="6">
        <v>0</v>
      </c>
      <c r="V7" s="6">
        <v>2</v>
      </c>
      <c r="W7" s="6" t="s">
        <v>341</v>
      </c>
      <c r="X7" s="6" t="s">
        <v>341</v>
      </c>
      <c r="Y7" s="6">
        <v>0</v>
      </c>
      <c r="Z7" s="6">
        <v>4</v>
      </c>
      <c r="AA7" s="6" t="s">
        <v>341</v>
      </c>
      <c r="AB7" s="6" t="s">
        <v>341</v>
      </c>
      <c r="AC7" s="6">
        <v>0</v>
      </c>
      <c r="AD7" s="6">
        <v>3</v>
      </c>
      <c r="AE7" s="6" t="s">
        <v>341</v>
      </c>
      <c r="AF7" s="6" t="s">
        <v>341</v>
      </c>
      <c r="AG7" s="6">
        <v>0</v>
      </c>
      <c r="AH7" s="6">
        <v>4</v>
      </c>
      <c r="AI7" s="6" t="s">
        <v>341</v>
      </c>
      <c r="AJ7" s="6" t="s">
        <v>341</v>
      </c>
      <c r="AK7" s="6">
        <v>0</v>
      </c>
      <c r="AL7" s="21">
        <v>4</v>
      </c>
      <c r="AM7" s="6" t="s">
        <v>341</v>
      </c>
      <c r="AN7" s="6" t="s">
        <v>341</v>
      </c>
      <c r="AO7" s="6">
        <v>0</v>
      </c>
      <c r="AP7" s="23">
        <v>50</v>
      </c>
      <c r="AQ7" s="6">
        <v>35.700000000000003</v>
      </c>
      <c r="AR7" s="6">
        <v>0</v>
      </c>
      <c r="AS7" s="6">
        <v>0</v>
      </c>
    </row>
    <row r="8" spans="1:45">
      <c r="A8" s="6" t="s">
        <v>177</v>
      </c>
      <c r="B8" s="6">
        <v>70</v>
      </c>
      <c r="C8" s="6">
        <v>29.8</v>
      </c>
      <c r="D8" s="6">
        <v>0.3</v>
      </c>
      <c r="E8" s="6">
        <v>0.3</v>
      </c>
      <c r="F8" s="6">
        <v>91</v>
      </c>
      <c r="G8" s="6">
        <v>34.9</v>
      </c>
      <c r="H8" s="6">
        <v>0.3</v>
      </c>
      <c r="I8" s="6">
        <v>0.3</v>
      </c>
      <c r="J8" s="6">
        <v>86</v>
      </c>
      <c r="K8" s="6">
        <v>35.700000000000003</v>
      </c>
      <c r="L8" s="6">
        <v>0.3</v>
      </c>
      <c r="M8" s="6">
        <v>0.3</v>
      </c>
      <c r="N8" s="6">
        <v>90</v>
      </c>
      <c r="O8" s="6">
        <v>35.299999999999997</v>
      </c>
      <c r="P8" s="6">
        <v>0.4</v>
      </c>
      <c r="Q8" s="6">
        <v>0.4</v>
      </c>
      <c r="R8" s="6">
        <v>84</v>
      </c>
      <c r="S8" s="6">
        <v>36.1</v>
      </c>
      <c r="T8" s="6">
        <v>0.4</v>
      </c>
      <c r="U8" s="6">
        <v>0.3</v>
      </c>
      <c r="V8" s="6">
        <v>98</v>
      </c>
      <c r="W8" s="6">
        <v>42.8</v>
      </c>
      <c r="X8" s="6">
        <v>0.5</v>
      </c>
      <c r="Y8" s="6">
        <v>0.4</v>
      </c>
      <c r="Z8" s="6">
        <v>89</v>
      </c>
      <c r="AA8" s="6">
        <v>40.799999999999997</v>
      </c>
      <c r="AB8" s="6">
        <v>0.5</v>
      </c>
      <c r="AC8" s="6">
        <v>0.3</v>
      </c>
      <c r="AD8" s="6">
        <v>60</v>
      </c>
      <c r="AE8" s="6">
        <v>33</v>
      </c>
      <c r="AF8" s="6">
        <v>0.3</v>
      </c>
      <c r="AG8" s="6">
        <v>0.3</v>
      </c>
      <c r="AH8" s="6">
        <v>82</v>
      </c>
      <c r="AI8" s="6">
        <v>38.299999999999997</v>
      </c>
      <c r="AJ8" s="6">
        <v>0.4</v>
      </c>
      <c r="AK8" s="6">
        <v>0.3</v>
      </c>
      <c r="AL8" s="21">
        <v>77</v>
      </c>
      <c r="AM8" s="6">
        <v>40.5</v>
      </c>
      <c r="AN8" s="6">
        <v>0.4</v>
      </c>
      <c r="AO8" s="6">
        <v>0.3</v>
      </c>
      <c r="AP8" s="23">
        <v>827</v>
      </c>
      <c r="AQ8" s="6">
        <v>36.6</v>
      </c>
      <c r="AR8" s="6">
        <v>0.4</v>
      </c>
      <c r="AS8" s="6">
        <v>0.3</v>
      </c>
    </row>
    <row r="9" spans="1:45">
      <c r="A9" s="6" t="s">
        <v>178</v>
      </c>
      <c r="B9" s="6">
        <v>56</v>
      </c>
      <c r="C9" s="6">
        <v>27.5</v>
      </c>
      <c r="D9" s="6">
        <v>0.2</v>
      </c>
      <c r="E9" s="6">
        <v>0.2</v>
      </c>
      <c r="F9" s="6">
        <v>90</v>
      </c>
      <c r="G9" s="6">
        <v>37.299999999999997</v>
      </c>
      <c r="H9" s="6">
        <v>0.3</v>
      </c>
      <c r="I9" s="6">
        <v>0.3</v>
      </c>
      <c r="J9" s="6">
        <v>59</v>
      </c>
      <c r="K9" s="6">
        <v>29.4</v>
      </c>
      <c r="L9" s="6">
        <v>0.2</v>
      </c>
      <c r="M9" s="6">
        <v>0.2</v>
      </c>
      <c r="N9" s="6">
        <v>64</v>
      </c>
      <c r="O9" s="6">
        <v>32.799999999999997</v>
      </c>
      <c r="P9" s="6">
        <v>0.3</v>
      </c>
      <c r="Q9" s="6">
        <v>0.3</v>
      </c>
      <c r="R9" s="6">
        <v>59</v>
      </c>
      <c r="S9" s="6">
        <v>30.1</v>
      </c>
      <c r="T9" s="6">
        <v>0.3</v>
      </c>
      <c r="U9" s="6">
        <v>0.3</v>
      </c>
      <c r="V9" s="6">
        <v>52</v>
      </c>
      <c r="W9" s="6">
        <v>33.299999999999997</v>
      </c>
      <c r="X9" s="6">
        <v>0.3</v>
      </c>
      <c r="Y9" s="6">
        <v>0.2</v>
      </c>
      <c r="Z9" s="6">
        <v>58</v>
      </c>
      <c r="AA9" s="6">
        <v>32.6</v>
      </c>
      <c r="AB9" s="6">
        <v>0.3</v>
      </c>
      <c r="AC9" s="6">
        <v>0.3</v>
      </c>
      <c r="AD9" s="6">
        <v>42</v>
      </c>
      <c r="AE9" s="6">
        <v>27.8</v>
      </c>
      <c r="AF9" s="6">
        <v>0.2</v>
      </c>
      <c r="AG9" s="6">
        <v>0.2</v>
      </c>
      <c r="AH9" s="6">
        <v>79</v>
      </c>
      <c r="AI9" s="6">
        <v>42.5</v>
      </c>
      <c r="AJ9" s="6">
        <v>0.4</v>
      </c>
      <c r="AK9" s="6">
        <v>0.3</v>
      </c>
      <c r="AL9" s="21">
        <v>66</v>
      </c>
      <c r="AM9" s="6">
        <v>34</v>
      </c>
      <c r="AN9" s="6">
        <v>0.3</v>
      </c>
      <c r="AO9" s="6">
        <v>0.3</v>
      </c>
      <c r="AP9" s="23">
        <v>625</v>
      </c>
      <c r="AQ9" s="6">
        <v>32.9</v>
      </c>
      <c r="AR9" s="6">
        <v>0.3</v>
      </c>
      <c r="AS9" s="6">
        <v>0.3</v>
      </c>
    </row>
    <row r="10" spans="1:45">
      <c r="A10" s="6" t="s">
        <v>179</v>
      </c>
      <c r="B10" s="6">
        <v>262</v>
      </c>
      <c r="C10" s="6">
        <v>26.8</v>
      </c>
      <c r="D10" s="6">
        <v>1</v>
      </c>
      <c r="E10" s="6">
        <v>1.1000000000000001</v>
      </c>
      <c r="F10" s="6">
        <v>269</v>
      </c>
      <c r="G10" s="6">
        <v>28.1</v>
      </c>
      <c r="H10" s="6">
        <v>0.9</v>
      </c>
      <c r="I10" s="6">
        <v>1</v>
      </c>
      <c r="J10" s="6">
        <v>325</v>
      </c>
      <c r="K10" s="6">
        <v>31.4</v>
      </c>
      <c r="L10" s="6">
        <v>1.2</v>
      </c>
      <c r="M10" s="6">
        <v>1.2</v>
      </c>
      <c r="N10" s="6">
        <v>226</v>
      </c>
      <c r="O10" s="6">
        <v>26.3</v>
      </c>
      <c r="P10" s="6">
        <v>1.1000000000000001</v>
      </c>
      <c r="Q10" s="6">
        <v>1.2</v>
      </c>
      <c r="R10" s="6">
        <v>210</v>
      </c>
      <c r="S10" s="6">
        <v>26.8</v>
      </c>
      <c r="T10" s="6">
        <v>1.1000000000000001</v>
      </c>
      <c r="U10" s="6">
        <v>1.1000000000000001</v>
      </c>
      <c r="V10" s="6">
        <v>207</v>
      </c>
      <c r="W10" s="6">
        <v>29.4</v>
      </c>
      <c r="X10" s="6">
        <v>1.1000000000000001</v>
      </c>
      <c r="Y10" s="6">
        <v>1.1000000000000001</v>
      </c>
      <c r="Z10" s="6">
        <v>219</v>
      </c>
      <c r="AA10" s="6">
        <v>26.1</v>
      </c>
      <c r="AB10" s="6">
        <v>1.2</v>
      </c>
      <c r="AC10" s="6">
        <v>1.3</v>
      </c>
      <c r="AD10" s="6">
        <v>239</v>
      </c>
      <c r="AE10" s="6">
        <v>28.9</v>
      </c>
      <c r="AF10" s="6">
        <v>1.3</v>
      </c>
      <c r="AG10" s="6">
        <v>1.3</v>
      </c>
      <c r="AH10" s="6">
        <v>239</v>
      </c>
      <c r="AI10" s="6">
        <v>31</v>
      </c>
      <c r="AJ10" s="6">
        <v>1.3</v>
      </c>
      <c r="AK10" s="6">
        <v>1.2</v>
      </c>
      <c r="AL10" s="21">
        <v>251</v>
      </c>
      <c r="AM10" s="6">
        <v>31.9</v>
      </c>
      <c r="AN10" s="6">
        <v>1.2</v>
      </c>
      <c r="AO10" s="6">
        <v>1.2</v>
      </c>
      <c r="AP10" s="24">
        <v>2447</v>
      </c>
      <c r="AQ10" s="6">
        <v>28.6</v>
      </c>
      <c r="AR10" s="6">
        <v>1.1000000000000001</v>
      </c>
      <c r="AS10" s="6">
        <v>1.2</v>
      </c>
    </row>
    <row r="11" spans="1:45">
      <c r="A11" s="6" t="s">
        <v>180</v>
      </c>
      <c r="B11" s="6">
        <v>383</v>
      </c>
      <c r="C11" s="6">
        <v>28.9</v>
      </c>
      <c r="D11" s="6">
        <v>1.5</v>
      </c>
      <c r="E11" s="6">
        <v>1.5</v>
      </c>
      <c r="F11" s="6">
        <v>440</v>
      </c>
      <c r="G11" s="6">
        <v>34</v>
      </c>
      <c r="H11" s="6">
        <v>1.5</v>
      </c>
      <c r="I11" s="6">
        <v>1.4</v>
      </c>
      <c r="J11" s="6">
        <v>473</v>
      </c>
      <c r="K11" s="6">
        <v>35.700000000000003</v>
      </c>
      <c r="L11" s="6">
        <v>1.7</v>
      </c>
      <c r="M11" s="6">
        <v>1.5</v>
      </c>
      <c r="N11" s="6">
        <v>442</v>
      </c>
      <c r="O11" s="6">
        <v>37.5</v>
      </c>
      <c r="P11" s="6">
        <v>2.2000000000000002</v>
      </c>
      <c r="Q11" s="6">
        <v>1.7</v>
      </c>
      <c r="R11" s="6">
        <v>424</v>
      </c>
      <c r="S11" s="6">
        <v>36.9</v>
      </c>
      <c r="T11" s="6">
        <v>2.2000000000000002</v>
      </c>
      <c r="U11" s="6">
        <v>1.7</v>
      </c>
      <c r="V11" s="6">
        <v>378</v>
      </c>
      <c r="W11" s="6">
        <v>33.9</v>
      </c>
      <c r="X11" s="6">
        <v>2</v>
      </c>
      <c r="Y11" s="6">
        <v>1.7</v>
      </c>
      <c r="Z11" s="6">
        <v>380</v>
      </c>
      <c r="AA11" s="6">
        <v>36.4</v>
      </c>
      <c r="AB11" s="6">
        <v>2.1</v>
      </c>
      <c r="AC11" s="6">
        <v>1.6</v>
      </c>
      <c r="AD11" s="6">
        <v>364</v>
      </c>
      <c r="AE11" s="6">
        <v>35.200000000000003</v>
      </c>
      <c r="AF11" s="6">
        <v>2</v>
      </c>
      <c r="AG11" s="6">
        <v>1.6</v>
      </c>
      <c r="AH11" s="6">
        <v>355</v>
      </c>
      <c r="AI11" s="6">
        <v>36.299999999999997</v>
      </c>
      <c r="AJ11" s="6">
        <v>1.9</v>
      </c>
      <c r="AK11" s="6">
        <v>1.6</v>
      </c>
      <c r="AL11" s="21">
        <v>392</v>
      </c>
      <c r="AM11" s="6">
        <v>37.4</v>
      </c>
      <c r="AN11" s="6">
        <v>1.9</v>
      </c>
      <c r="AO11" s="6">
        <v>1.6</v>
      </c>
      <c r="AP11" s="24">
        <v>4031</v>
      </c>
      <c r="AQ11" s="6">
        <v>35.1</v>
      </c>
      <c r="AR11" s="6">
        <v>1.9</v>
      </c>
      <c r="AS11" s="6">
        <v>1.6</v>
      </c>
    </row>
    <row r="12" spans="1:45">
      <c r="A12" s="6" t="s">
        <v>181</v>
      </c>
      <c r="B12" s="6">
        <v>68</v>
      </c>
      <c r="C12" s="6">
        <v>36.4</v>
      </c>
      <c r="D12" s="6">
        <v>0.3</v>
      </c>
      <c r="E12" s="6">
        <v>0.2</v>
      </c>
      <c r="F12" s="6">
        <v>76</v>
      </c>
      <c r="G12" s="6">
        <v>43.4</v>
      </c>
      <c r="H12" s="6">
        <v>0.3</v>
      </c>
      <c r="I12" s="6">
        <v>0.2</v>
      </c>
      <c r="J12" s="6">
        <v>90</v>
      </c>
      <c r="K12" s="6">
        <v>43.7</v>
      </c>
      <c r="L12" s="6">
        <v>0.3</v>
      </c>
      <c r="M12" s="6">
        <v>0.2</v>
      </c>
      <c r="N12" s="6">
        <v>67</v>
      </c>
      <c r="O12" s="6">
        <v>41.9</v>
      </c>
      <c r="P12" s="6">
        <v>0.3</v>
      </c>
      <c r="Q12" s="6">
        <v>0.2</v>
      </c>
      <c r="R12" s="6">
        <v>63</v>
      </c>
      <c r="S12" s="6">
        <v>43.2</v>
      </c>
      <c r="T12" s="6">
        <v>0.3</v>
      </c>
      <c r="U12" s="6">
        <v>0.2</v>
      </c>
      <c r="V12" s="6">
        <v>42</v>
      </c>
      <c r="W12" s="6">
        <v>31.1</v>
      </c>
      <c r="X12" s="6">
        <v>0.2</v>
      </c>
      <c r="Y12" s="6">
        <v>0.2</v>
      </c>
      <c r="Z12" s="6">
        <v>45</v>
      </c>
      <c r="AA12" s="6">
        <v>34.9</v>
      </c>
      <c r="AB12" s="6">
        <v>0.2</v>
      </c>
      <c r="AC12" s="6">
        <v>0.2</v>
      </c>
      <c r="AD12" s="6">
        <v>55</v>
      </c>
      <c r="AE12" s="6">
        <v>41</v>
      </c>
      <c r="AF12" s="6">
        <v>0.3</v>
      </c>
      <c r="AG12" s="6">
        <v>0.2</v>
      </c>
      <c r="AH12" s="6">
        <v>34</v>
      </c>
      <c r="AI12" s="6">
        <v>33.299999999999997</v>
      </c>
      <c r="AJ12" s="6">
        <v>0.2</v>
      </c>
      <c r="AK12" s="6">
        <v>0.2</v>
      </c>
      <c r="AL12" s="21">
        <v>48</v>
      </c>
      <c r="AM12" s="6">
        <v>36.6</v>
      </c>
      <c r="AN12" s="6">
        <v>0.2</v>
      </c>
      <c r="AO12" s="6">
        <v>0.2</v>
      </c>
      <c r="AP12" s="23">
        <v>588</v>
      </c>
      <c r="AQ12" s="6">
        <v>39.1</v>
      </c>
      <c r="AR12" s="6">
        <v>0.3</v>
      </c>
      <c r="AS12" s="6">
        <v>0.2</v>
      </c>
    </row>
    <row r="13" spans="1:45">
      <c r="A13" s="6" t="s">
        <v>182</v>
      </c>
      <c r="B13" s="6">
        <v>78</v>
      </c>
      <c r="C13" s="6">
        <v>35</v>
      </c>
      <c r="D13" s="6">
        <v>0.3</v>
      </c>
      <c r="E13" s="6">
        <v>0.2</v>
      </c>
      <c r="F13" s="6">
        <v>81</v>
      </c>
      <c r="G13" s="6">
        <v>38.799999999999997</v>
      </c>
      <c r="H13" s="6">
        <v>0.3</v>
      </c>
      <c r="I13" s="6">
        <v>0.2</v>
      </c>
      <c r="J13" s="6">
        <v>93</v>
      </c>
      <c r="K13" s="6">
        <v>41.5</v>
      </c>
      <c r="L13" s="6">
        <v>0.3</v>
      </c>
      <c r="M13" s="6">
        <v>0.3</v>
      </c>
      <c r="N13" s="6">
        <v>84</v>
      </c>
      <c r="O13" s="6">
        <v>39.6</v>
      </c>
      <c r="P13" s="6">
        <v>0.4</v>
      </c>
      <c r="Q13" s="6">
        <v>0.3</v>
      </c>
      <c r="R13" s="6">
        <v>67</v>
      </c>
      <c r="S13" s="6">
        <v>39.9</v>
      </c>
      <c r="T13" s="6">
        <v>0.3</v>
      </c>
      <c r="U13" s="6">
        <v>0.2</v>
      </c>
      <c r="V13" s="6">
        <v>67</v>
      </c>
      <c r="W13" s="6">
        <v>35.799999999999997</v>
      </c>
      <c r="X13" s="6">
        <v>0.4</v>
      </c>
      <c r="Y13" s="6">
        <v>0.3</v>
      </c>
      <c r="Z13" s="6">
        <v>66</v>
      </c>
      <c r="AA13" s="6">
        <v>38.6</v>
      </c>
      <c r="AB13" s="6">
        <v>0.4</v>
      </c>
      <c r="AC13" s="6">
        <v>0.3</v>
      </c>
      <c r="AD13" s="6">
        <v>72</v>
      </c>
      <c r="AE13" s="6">
        <v>41.4</v>
      </c>
      <c r="AF13" s="6">
        <v>0.4</v>
      </c>
      <c r="AG13" s="6">
        <v>0.3</v>
      </c>
      <c r="AH13" s="6">
        <v>66</v>
      </c>
      <c r="AI13" s="6">
        <v>37.700000000000003</v>
      </c>
      <c r="AJ13" s="6">
        <v>0.4</v>
      </c>
      <c r="AK13" s="6">
        <v>0.3</v>
      </c>
      <c r="AL13" s="21">
        <v>108</v>
      </c>
      <c r="AM13" s="6">
        <v>46</v>
      </c>
      <c r="AN13" s="6">
        <v>0.5</v>
      </c>
      <c r="AO13" s="6">
        <v>0.4</v>
      </c>
      <c r="AP13" s="23">
        <v>782</v>
      </c>
      <c r="AQ13" s="6">
        <v>39.5</v>
      </c>
      <c r="AR13" s="6">
        <v>0.4</v>
      </c>
      <c r="AS13" s="6">
        <v>0.3</v>
      </c>
    </row>
    <row r="14" spans="1:45">
      <c r="A14" s="6" t="s">
        <v>183</v>
      </c>
      <c r="B14" s="6">
        <v>254</v>
      </c>
      <c r="C14" s="6">
        <v>29.3</v>
      </c>
      <c r="D14" s="6">
        <v>1</v>
      </c>
      <c r="E14" s="6">
        <v>1</v>
      </c>
      <c r="F14" s="6">
        <v>297</v>
      </c>
      <c r="G14" s="6">
        <v>31.1</v>
      </c>
      <c r="H14" s="6">
        <v>1</v>
      </c>
      <c r="I14" s="6">
        <v>1</v>
      </c>
      <c r="J14" s="6">
        <v>234</v>
      </c>
      <c r="K14" s="6">
        <v>27.7</v>
      </c>
      <c r="L14" s="6">
        <v>0.8</v>
      </c>
      <c r="M14" s="6">
        <v>0.9</v>
      </c>
      <c r="N14" s="6">
        <v>255</v>
      </c>
      <c r="O14" s="6">
        <v>31.8</v>
      </c>
      <c r="P14" s="6">
        <v>1.3</v>
      </c>
      <c r="Q14" s="6">
        <v>1.2</v>
      </c>
      <c r="R14" s="6">
        <v>240</v>
      </c>
      <c r="S14" s="6">
        <v>31.9</v>
      </c>
      <c r="T14" s="6">
        <v>1.2</v>
      </c>
      <c r="U14" s="6">
        <v>1.1000000000000001</v>
      </c>
      <c r="V14" s="6">
        <v>234</v>
      </c>
      <c r="W14" s="6">
        <v>32.1</v>
      </c>
      <c r="X14" s="6">
        <v>1.3</v>
      </c>
      <c r="Y14" s="6">
        <v>1.1000000000000001</v>
      </c>
      <c r="Z14" s="6">
        <v>258</v>
      </c>
      <c r="AA14" s="6">
        <v>36.299999999999997</v>
      </c>
      <c r="AB14" s="6">
        <v>1.4</v>
      </c>
      <c r="AC14" s="6">
        <v>1.1000000000000001</v>
      </c>
      <c r="AD14" s="6">
        <v>238</v>
      </c>
      <c r="AE14" s="6">
        <v>33</v>
      </c>
      <c r="AF14" s="6">
        <v>1.3</v>
      </c>
      <c r="AG14" s="6">
        <v>1.1000000000000001</v>
      </c>
      <c r="AH14" s="6">
        <v>215</v>
      </c>
      <c r="AI14" s="6">
        <v>35</v>
      </c>
      <c r="AJ14" s="6">
        <v>1.2</v>
      </c>
      <c r="AK14" s="6">
        <v>1</v>
      </c>
      <c r="AL14" s="21">
        <v>179</v>
      </c>
      <c r="AM14" s="6">
        <v>29.2</v>
      </c>
      <c r="AN14" s="6">
        <v>0.9</v>
      </c>
      <c r="AO14" s="6">
        <v>0.9</v>
      </c>
      <c r="AP14" s="24">
        <v>2404</v>
      </c>
      <c r="AQ14" s="6">
        <v>31.6</v>
      </c>
      <c r="AR14" s="6">
        <v>1.1000000000000001</v>
      </c>
      <c r="AS14" s="6">
        <v>1</v>
      </c>
    </row>
    <row r="15" spans="1:45">
      <c r="A15" s="6" t="s">
        <v>184</v>
      </c>
      <c r="B15" s="6">
        <v>16</v>
      </c>
      <c r="C15" s="6">
        <v>20.8</v>
      </c>
      <c r="D15" s="6">
        <v>0.1</v>
      </c>
      <c r="E15" s="6">
        <v>0.1</v>
      </c>
      <c r="F15" s="6">
        <v>21</v>
      </c>
      <c r="G15" s="6">
        <v>26.3</v>
      </c>
      <c r="H15" s="6">
        <v>0.1</v>
      </c>
      <c r="I15" s="6">
        <v>0.1</v>
      </c>
      <c r="J15" s="6">
        <v>19</v>
      </c>
      <c r="K15" s="6">
        <v>20</v>
      </c>
      <c r="L15" s="6">
        <v>0.1</v>
      </c>
      <c r="M15" s="6">
        <v>0.1</v>
      </c>
      <c r="N15" s="6">
        <v>15</v>
      </c>
      <c r="O15" s="6">
        <v>18.100000000000001</v>
      </c>
      <c r="P15" s="6">
        <v>0.1</v>
      </c>
      <c r="Q15" s="6">
        <v>0.1</v>
      </c>
      <c r="R15" s="6">
        <v>25</v>
      </c>
      <c r="S15" s="6">
        <v>30.1</v>
      </c>
      <c r="T15" s="6">
        <v>0.1</v>
      </c>
      <c r="U15" s="6">
        <v>0.1</v>
      </c>
      <c r="V15" s="6">
        <v>30</v>
      </c>
      <c r="W15" s="6">
        <v>32.6</v>
      </c>
      <c r="X15" s="6">
        <v>0.2</v>
      </c>
      <c r="Y15" s="6">
        <v>0.1</v>
      </c>
      <c r="Z15" s="6">
        <v>32</v>
      </c>
      <c r="AA15" s="6">
        <v>37.200000000000003</v>
      </c>
      <c r="AB15" s="6">
        <v>0.2</v>
      </c>
      <c r="AC15" s="6">
        <v>0.1</v>
      </c>
      <c r="AD15" s="6">
        <v>26</v>
      </c>
      <c r="AE15" s="6">
        <v>34.700000000000003</v>
      </c>
      <c r="AF15" s="6">
        <v>0.1</v>
      </c>
      <c r="AG15" s="6">
        <v>0.1</v>
      </c>
      <c r="AH15" s="6">
        <v>22</v>
      </c>
      <c r="AI15" s="6">
        <v>24.7</v>
      </c>
      <c r="AJ15" s="6">
        <v>0.1</v>
      </c>
      <c r="AK15" s="6">
        <v>0.1</v>
      </c>
      <c r="AL15" s="21">
        <v>24</v>
      </c>
      <c r="AM15" s="6">
        <v>25.5</v>
      </c>
      <c r="AN15" s="6">
        <v>0.1</v>
      </c>
      <c r="AO15" s="6">
        <v>0.1</v>
      </c>
      <c r="AP15" s="23">
        <v>230</v>
      </c>
      <c r="AQ15" s="6">
        <v>26.9</v>
      </c>
      <c r="AR15" s="6">
        <v>0.1</v>
      </c>
      <c r="AS15" s="6">
        <v>0.1</v>
      </c>
    </row>
    <row r="16" spans="1:45">
      <c r="A16" s="6" t="s">
        <v>185</v>
      </c>
      <c r="B16" s="6">
        <v>44</v>
      </c>
      <c r="C16" s="6">
        <v>27.5</v>
      </c>
      <c r="D16" s="6">
        <v>0.2</v>
      </c>
      <c r="E16" s="6">
        <v>0.2</v>
      </c>
      <c r="F16" s="6">
        <v>54</v>
      </c>
      <c r="G16" s="6">
        <v>29</v>
      </c>
      <c r="H16" s="6">
        <v>0.2</v>
      </c>
      <c r="I16" s="6">
        <v>0.2</v>
      </c>
      <c r="J16" s="6">
        <v>73</v>
      </c>
      <c r="K16" s="6">
        <v>37.6</v>
      </c>
      <c r="L16" s="6">
        <v>0.3</v>
      </c>
      <c r="M16" s="6">
        <v>0.2</v>
      </c>
      <c r="N16" s="6">
        <v>82</v>
      </c>
      <c r="O16" s="6">
        <v>42.7</v>
      </c>
      <c r="P16" s="6">
        <v>0.4</v>
      </c>
      <c r="Q16" s="6">
        <v>0.3</v>
      </c>
      <c r="R16" s="6">
        <v>87</v>
      </c>
      <c r="S16" s="6">
        <v>41.2</v>
      </c>
      <c r="T16" s="6">
        <v>0.4</v>
      </c>
      <c r="U16" s="6">
        <v>0.3</v>
      </c>
      <c r="V16" s="6">
        <v>82</v>
      </c>
      <c r="W16" s="6">
        <v>40.6</v>
      </c>
      <c r="X16" s="6">
        <v>0.4</v>
      </c>
      <c r="Y16" s="6">
        <v>0.3</v>
      </c>
      <c r="Z16" s="6">
        <v>68</v>
      </c>
      <c r="AA16" s="6">
        <v>37</v>
      </c>
      <c r="AB16" s="6">
        <v>0.4</v>
      </c>
      <c r="AC16" s="6">
        <v>0.3</v>
      </c>
      <c r="AD16" s="6">
        <v>69</v>
      </c>
      <c r="AE16" s="6">
        <v>38.799999999999997</v>
      </c>
      <c r="AF16" s="6">
        <v>0.4</v>
      </c>
      <c r="AG16" s="6">
        <v>0.3</v>
      </c>
      <c r="AH16" s="6">
        <v>86</v>
      </c>
      <c r="AI16" s="6">
        <v>41.7</v>
      </c>
      <c r="AJ16" s="6">
        <v>0.5</v>
      </c>
      <c r="AK16" s="6">
        <v>0.3</v>
      </c>
      <c r="AL16" s="21">
        <v>89</v>
      </c>
      <c r="AM16" s="6">
        <v>46.1</v>
      </c>
      <c r="AN16" s="6">
        <v>0.4</v>
      </c>
      <c r="AO16" s="6">
        <v>0.3</v>
      </c>
      <c r="AP16" s="23">
        <v>734</v>
      </c>
      <c r="AQ16" s="6">
        <v>38.5</v>
      </c>
      <c r="AR16" s="6">
        <v>0.3</v>
      </c>
      <c r="AS16" s="6">
        <v>0.3</v>
      </c>
    </row>
    <row r="17" spans="1:45">
      <c r="A17" s="6" t="s">
        <v>186</v>
      </c>
      <c r="B17" s="6">
        <v>51</v>
      </c>
      <c r="C17" s="6">
        <v>40.200000000000003</v>
      </c>
      <c r="D17" s="6">
        <v>0.2</v>
      </c>
      <c r="E17" s="6">
        <v>0.1</v>
      </c>
      <c r="F17" s="6">
        <v>43</v>
      </c>
      <c r="G17" s="6">
        <v>31.6</v>
      </c>
      <c r="H17" s="6">
        <v>0.2</v>
      </c>
      <c r="I17" s="6">
        <v>0.1</v>
      </c>
      <c r="J17" s="6">
        <v>51</v>
      </c>
      <c r="K17" s="6">
        <v>34.9</v>
      </c>
      <c r="L17" s="6">
        <v>0.2</v>
      </c>
      <c r="M17" s="6">
        <v>0.2</v>
      </c>
      <c r="N17" s="6">
        <v>51</v>
      </c>
      <c r="O17" s="6">
        <v>40.5</v>
      </c>
      <c r="P17" s="6">
        <v>0.3</v>
      </c>
      <c r="Q17" s="6">
        <v>0.2</v>
      </c>
      <c r="R17" s="6">
        <v>38</v>
      </c>
      <c r="S17" s="6">
        <v>30.9</v>
      </c>
      <c r="T17" s="6">
        <v>0.2</v>
      </c>
      <c r="U17" s="6">
        <v>0.2</v>
      </c>
      <c r="V17" s="6">
        <v>34</v>
      </c>
      <c r="W17" s="6">
        <v>34.700000000000003</v>
      </c>
      <c r="X17" s="6">
        <v>0.2</v>
      </c>
      <c r="Y17" s="6">
        <v>0.2</v>
      </c>
      <c r="Z17" s="6">
        <v>39</v>
      </c>
      <c r="AA17" s="6">
        <v>37.5</v>
      </c>
      <c r="AB17" s="6">
        <v>0.2</v>
      </c>
      <c r="AC17" s="6">
        <v>0.2</v>
      </c>
      <c r="AD17" s="6">
        <v>46</v>
      </c>
      <c r="AE17" s="6">
        <v>39</v>
      </c>
      <c r="AF17" s="6">
        <v>0.2</v>
      </c>
      <c r="AG17" s="6">
        <v>0.2</v>
      </c>
      <c r="AH17" s="6">
        <v>50</v>
      </c>
      <c r="AI17" s="6">
        <v>46.3</v>
      </c>
      <c r="AJ17" s="6">
        <v>0.3</v>
      </c>
      <c r="AK17" s="6">
        <v>0.2</v>
      </c>
      <c r="AL17" s="21">
        <v>40</v>
      </c>
      <c r="AM17" s="6">
        <v>39.6</v>
      </c>
      <c r="AN17" s="6">
        <v>0.2</v>
      </c>
      <c r="AO17" s="6">
        <v>0.1</v>
      </c>
      <c r="AP17" s="23">
        <v>443</v>
      </c>
      <c r="AQ17" s="6">
        <v>37.299999999999997</v>
      </c>
      <c r="AR17" s="6">
        <v>0.2</v>
      </c>
      <c r="AS17" s="6">
        <v>0.2</v>
      </c>
    </row>
    <row r="18" spans="1:45">
      <c r="A18" s="6" t="s">
        <v>187</v>
      </c>
      <c r="B18" s="6">
        <v>83</v>
      </c>
      <c r="C18" s="6">
        <v>23.4</v>
      </c>
      <c r="D18" s="6">
        <v>0.3</v>
      </c>
      <c r="E18" s="6">
        <v>0.4</v>
      </c>
      <c r="F18" s="6">
        <v>72</v>
      </c>
      <c r="G18" s="6">
        <v>23.3</v>
      </c>
      <c r="H18" s="6">
        <v>0.3</v>
      </c>
      <c r="I18" s="6">
        <v>0.3</v>
      </c>
      <c r="J18" s="6">
        <v>78</v>
      </c>
      <c r="K18" s="6">
        <v>28.3</v>
      </c>
      <c r="L18" s="6">
        <v>0.3</v>
      </c>
      <c r="M18" s="6">
        <v>0.3</v>
      </c>
      <c r="N18" s="6">
        <v>60</v>
      </c>
      <c r="O18" s="6">
        <v>28</v>
      </c>
      <c r="P18" s="6">
        <v>0.3</v>
      </c>
      <c r="Q18" s="6">
        <v>0.3</v>
      </c>
      <c r="R18" s="6">
        <v>68</v>
      </c>
      <c r="S18" s="6">
        <v>20.9</v>
      </c>
      <c r="T18" s="6">
        <v>0.4</v>
      </c>
      <c r="U18" s="6">
        <v>0.5</v>
      </c>
      <c r="V18" s="6">
        <v>84</v>
      </c>
      <c r="W18" s="6">
        <v>25.3</v>
      </c>
      <c r="X18" s="6">
        <v>0.5</v>
      </c>
      <c r="Y18" s="6">
        <v>0.5</v>
      </c>
      <c r="Z18" s="6">
        <v>81</v>
      </c>
      <c r="AA18" s="6">
        <v>22.8</v>
      </c>
      <c r="AB18" s="6">
        <v>0.4</v>
      </c>
      <c r="AC18" s="6">
        <v>0.5</v>
      </c>
      <c r="AD18" s="6">
        <v>80</v>
      </c>
      <c r="AE18" s="6">
        <v>20.6</v>
      </c>
      <c r="AF18" s="6">
        <v>0.4</v>
      </c>
      <c r="AG18" s="6">
        <v>0.6</v>
      </c>
      <c r="AH18" s="6">
        <v>88</v>
      </c>
      <c r="AI18" s="6">
        <v>23.8</v>
      </c>
      <c r="AJ18" s="6">
        <v>0.5</v>
      </c>
      <c r="AK18" s="6">
        <v>0.6</v>
      </c>
      <c r="AL18" s="21">
        <v>86</v>
      </c>
      <c r="AM18" s="6">
        <v>21.4</v>
      </c>
      <c r="AN18" s="6">
        <v>0.4</v>
      </c>
      <c r="AO18" s="6">
        <v>0.6</v>
      </c>
      <c r="AP18" s="23">
        <v>780</v>
      </c>
      <c r="AQ18" s="6">
        <v>23.4</v>
      </c>
      <c r="AR18" s="6">
        <v>0.4</v>
      </c>
      <c r="AS18" s="6">
        <v>0.5</v>
      </c>
    </row>
    <row r="19" spans="1:45">
      <c r="A19" s="6" t="s">
        <v>188</v>
      </c>
      <c r="B19" s="6">
        <v>106</v>
      </c>
      <c r="C19" s="6">
        <v>22.8</v>
      </c>
      <c r="D19" s="6">
        <v>0.4</v>
      </c>
      <c r="E19" s="6">
        <v>0.5</v>
      </c>
      <c r="F19" s="6">
        <v>152</v>
      </c>
      <c r="G19" s="6">
        <v>30.2</v>
      </c>
      <c r="H19" s="6">
        <v>0.5</v>
      </c>
      <c r="I19" s="6">
        <v>0.5</v>
      </c>
      <c r="J19" s="6">
        <v>170</v>
      </c>
      <c r="K19" s="6">
        <v>31.7</v>
      </c>
      <c r="L19" s="6">
        <v>0.6</v>
      </c>
      <c r="M19" s="6">
        <v>0.6</v>
      </c>
      <c r="N19" s="6">
        <v>133</v>
      </c>
      <c r="O19" s="6">
        <v>30.3</v>
      </c>
      <c r="P19" s="6">
        <v>0.7</v>
      </c>
      <c r="Q19" s="6">
        <v>0.6</v>
      </c>
      <c r="R19" s="6">
        <v>150</v>
      </c>
      <c r="S19" s="6">
        <v>30.4</v>
      </c>
      <c r="T19" s="6">
        <v>0.8</v>
      </c>
      <c r="U19" s="6">
        <v>0.7</v>
      </c>
      <c r="V19" s="6">
        <v>119</v>
      </c>
      <c r="W19" s="6">
        <v>26.6</v>
      </c>
      <c r="X19" s="6">
        <v>0.6</v>
      </c>
      <c r="Y19" s="6">
        <v>0.7</v>
      </c>
      <c r="Z19" s="6">
        <v>152</v>
      </c>
      <c r="AA19" s="6">
        <v>30.4</v>
      </c>
      <c r="AB19" s="6">
        <v>0.8</v>
      </c>
      <c r="AC19" s="6">
        <v>0.8</v>
      </c>
      <c r="AD19" s="6">
        <v>144</v>
      </c>
      <c r="AE19" s="6">
        <v>31</v>
      </c>
      <c r="AF19" s="6">
        <v>0.8</v>
      </c>
      <c r="AG19" s="6">
        <v>0.7</v>
      </c>
      <c r="AH19" s="6">
        <v>141</v>
      </c>
      <c r="AI19" s="6">
        <v>30.9</v>
      </c>
      <c r="AJ19" s="6">
        <v>0.8</v>
      </c>
      <c r="AK19" s="6">
        <v>0.7</v>
      </c>
      <c r="AL19" s="21">
        <v>170</v>
      </c>
      <c r="AM19" s="6">
        <v>33.1</v>
      </c>
      <c r="AN19" s="6">
        <v>0.8</v>
      </c>
      <c r="AO19" s="6">
        <v>0.8</v>
      </c>
      <c r="AP19" s="24">
        <v>1437</v>
      </c>
      <c r="AQ19" s="6">
        <v>29.8</v>
      </c>
      <c r="AR19" s="6">
        <v>0.7</v>
      </c>
      <c r="AS19" s="6">
        <v>0.7</v>
      </c>
    </row>
    <row r="20" spans="1:45">
      <c r="A20" s="6" t="s">
        <v>189</v>
      </c>
      <c r="B20" s="6">
        <v>56</v>
      </c>
      <c r="C20" s="6">
        <v>37.299999999999997</v>
      </c>
      <c r="D20" s="6">
        <v>0.2</v>
      </c>
      <c r="E20" s="6">
        <v>0.2</v>
      </c>
      <c r="F20" s="6">
        <v>51</v>
      </c>
      <c r="G20" s="6">
        <v>34</v>
      </c>
      <c r="H20" s="6">
        <v>0.2</v>
      </c>
      <c r="I20" s="6">
        <v>0.2</v>
      </c>
      <c r="J20" s="6">
        <v>54</v>
      </c>
      <c r="K20" s="6">
        <v>41.5</v>
      </c>
      <c r="L20" s="6">
        <v>0.2</v>
      </c>
      <c r="M20" s="6">
        <v>0.1</v>
      </c>
      <c r="N20" s="6">
        <v>55</v>
      </c>
      <c r="O20" s="6">
        <v>40.700000000000003</v>
      </c>
      <c r="P20" s="6">
        <v>0.3</v>
      </c>
      <c r="Q20" s="6">
        <v>0.2</v>
      </c>
      <c r="R20" s="6">
        <v>58</v>
      </c>
      <c r="S20" s="6">
        <v>40.799999999999997</v>
      </c>
      <c r="T20" s="6">
        <v>0.3</v>
      </c>
      <c r="U20" s="6">
        <v>0.2</v>
      </c>
      <c r="V20" s="6">
        <v>62</v>
      </c>
      <c r="W20" s="6">
        <v>38.799999999999997</v>
      </c>
      <c r="X20" s="6">
        <v>0.3</v>
      </c>
      <c r="Y20" s="6">
        <v>0.2</v>
      </c>
      <c r="Z20" s="6">
        <v>69</v>
      </c>
      <c r="AA20" s="6">
        <v>51.1</v>
      </c>
      <c r="AB20" s="6">
        <v>0.4</v>
      </c>
      <c r="AC20" s="6">
        <v>0.2</v>
      </c>
      <c r="AD20" s="6">
        <v>59</v>
      </c>
      <c r="AE20" s="6">
        <v>42.1</v>
      </c>
      <c r="AF20" s="6">
        <v>0.3</v>
      </c>
      <c r="AG20" s="6">
        <v>0.2</v>
      </c>
      <c r="AH20" s="6">
        <v>51</v>
      </c>
      <c r="AI20" s="6">
        <v>42.5</v>
      </c>
      <c r="AJ20" s="6">
        <v>0.3</v>
      </c>
      <c r="AK20" s="6">
        <v>0.2</v>
      </c>
      <c r="AL20" s="21">
        <v>56</v>
      </c>
      <c r="AM20" s="6">
        <v>41.2</v>
      </c>
      <c r="AN20" s="6">
        <v>0.3</v>
      </c>
      <c r="AO20" s="6">
        <v>0.2</v>
      </c>
      <c r="AP20" s="23">
        <v>571</v>
      </c>
      <c r="AQ20" s="6">
        <v>40.799999999999997</v>
      </c>
      <c r="AR20" s="6">
        <v>0.3</v>
      </c>
      <c r="AS20" s="6">
        <v>0.2</v>
      </c>
    </row>
    <row r="21" spans="1:45">
      <c r="A21" s="6" t="s">
        <v>190</v>
      </c>
      <c r="B21" s="6">
        <v>57</v>
      </c>
      <c r="C21" s="6">
        <v>29.4</v>
      </c>
      <c r="D21" s="6">
        <v>0.2</v>
      </c>
      <c r="E21" s="6">
        <v>0.2</v>
      </c>
      <c r="F21" s="6">
        <v>63</v>
      </c>
      <c r="G21" s="6">
        <v>28.3</v>
      </c>
      <c r="H21" s="6">
        <v>0.2</v>
      </c>
      <c r="I21" s="6">
        <v>0.2</v>
      </c>
      <c r="J21" s="6">
        <v>74</v>
      </c>
      <c r="K21" s="6">
        <v>36.299999999999997</v>
      </c>
      <c r="L21" s="6">
        <v>0.3</v>
      </c>
      <c r="M21" s="6">
        <v>0.2</v>
      </c>
      <c r="N21" s="6">
        <v>66</v>
      </c>
      <c r="O21" s="6">
        <v>30.8</v>
      </c>
      <c r="P21" s="6">
        <v>0.3</v>
      </c>
      <c r="Q21" s="6">
        <v>0.3</v>
      </c>
      <c r="R21" s="6">
        <v>57</v>
      </c>
      <c r="S21" s="6">
        <v>30</v>
      </c>
      <c r="T21" s="6">
        <v>0.3</v>
      </c>
      <c r="U21" s="6">
        <v>0.3</v>
      </c>
      <c r="V21" s="6">
        <v>64</v>
      </c>
      <c r="W21" s="6">
        <v>34.4</v>
      </c>
      <c r="X21" s="6">
        <v>0.3</v>
      </c>
      <c r="Y21" s="6">
        <v>0.3</v>
      </c>
      <c r="Z21" s="6">
        <v>75</v>
      </c>
      <c r="AA21" s="6">
        <v>38.5</v>
      </c>
      <c r="AB21" s="6">
        <v>0.4</v>
      </c>
      <c r="AC21" s="6">
        <v>0.3</v>
      </c>
      <c r="AD21" s="6">
        <v>83</v>
      </c>
      <c r="AE21" s="6">
        <v>43.9</v>
      </c>
      <c r="AF21" s="6">
        <v>0.4</v>
      </c>
      <c r="AG21" s="6">
        <v>0.3</v>
      </c>
      <c r="AH21" s="6">
        <v>70</v>
      </c>
      <c r="AI21" s="6">
        <v>38.9</v>
      </c>
      <c r="AJ21" s="6">
        <v>0.4</v>
      </c>
      <c r="AK21" s="6">
        <v>0.3</v>
      </c>
      <c r="AL21" s="21">
        <v>63</v>
      </c>
      <c r="AM21" s="6">
        <v>39.9</v>
      </c>
      <c r="AN21" s="6">
        <v>0.3</v>
      </c>
      <c r="AO21" s="6">
        <v>0.2</v>
      </c>
      <c r="AP21" s="23">
        <v>672</v>
      </c>
      <c r="AQ21" s="6">
        <v>34.799999999999997</v>
      </c>
      <c r="AR21" s="6">
        <v>0.3</v>
      </c>
      <c r="AS21" s="6">
        <v>0.3</v>
      </c>
    </row>
    <row r="22" spans="1:45">
      <c r="A22" s="6" t="s">
        <v>191</v>
      </c>
      <c r="B22" s="6">
        <v>5</v>
      </c>
      <c r="C22" s="6">
        <v>17.2</v>
      </c>
      <c r="D22" s="6">
        <v>0</v>
      </c>
      <c r="E22" s="6">
        <v>0</v>
      </c>
      <c r="F22" s="6">
        <v>8</v>
      </c>
      <c r="G22" s="6">
        <v>21.1</v>
      </c>
      <c r="H22" s="6">
        <v>0</v>
      </c>
      <c r="I22" s="6">
        <v>0</v>
      </c>
      <c r="J22" s="6">
        <v>12</v>
      </c>
      <c r="K22" s="6">
        <v>34.299999999999997</v>
      </c>
      <c r="L22" s="6">
        <v>0</v>
      </c>
      <c r="M22" s="6">
        <v>0</v>
      </c>
      <c r="N22" s="6">
        <v>6</v>
      </c>
      <c r="O22" s="6">
        <v>26.1</v>
      </c>
      <c r="P22" s="6">
        <v>0</v>
      </c>
      <c r="Q22" s="6">
        <v>0</v>
      </c>
      <c r="R22" s="6">
        <v>6</v>
      </c>
      <c r="S22" s="6">
        <v>22.2</v>
      </c>
      <c r="T22" s="6">
        <v>0</v>
      </c>
      <c r="U22" s="6">
        <v>0</v>
      </c>
      <c r="V22" s="6">
        <v>3</v>
      </c>
      <c r="W22" s="6" t="s">
        <v>341</v>
      </c>
      <c r="X22" s="6" t="s">
        <v>341</v>
      </c>
      <c r="Y22" s="6">
        <v>0</v>
      </c>
      <c r="Z22" s="6">
        <v>5</v>
      </c>
      <c r="AA22" s="6">
        <v>19.2</v>
      </c>
      <c r="AB22" s="6">
        <v>0</v>
      </c>
      <c r="AC22" s="6">
        <v>0</v>
      </c>
      <c r="AD22" s="6">
        <v>8</v>
      </c>
      <c r="AE22" s="6">
        <v>44.4</v>
      </c>
      <c r="AF22" s="6">
        <v>0</v>
      </c>
      <c r="AG22" s="6">
        <v>0</v>
      </c>
      <c r="AH22" s="6">
        <v>3</v>
      </c>
      <c r="AI22" s="6" t="s">
        <v>341</v>
      </c>
      <c r="AJ22" s="6" t="s">
        <v>341</v>
      </c>
      <c r="AK22" s="6">
        <v>0</v>
      </c>
      <c r="AL22" s="21">
        <v>4</v>
      </c>
      <c r="AM22" s="6" t="s">
        <v>341</v>
      </c>
      <c r="AN22" s="6" t="s">
        <v>341</v>
      </c>
      <c r="AO22" s="6">
        <v>0</v>
      </c>
      <c r="AP22" s="23">
        <v>60</v>
      </c>
      <c r="AQ22" s="6">
        <v>23.9</v>
      </c>
      <c r="AR22" s="6">
        <v>0</v>
      </c>
      <c r="AS22" s="6">
        <v>0</v>
      </c>
    </row>
    <row r="23" spans="1:45">
      <c r="A23" s="6" t="s">
        <v>192</v>
      </c>
      <c r="B23" s="6">
        <v>107</v>
      </c>
      <c r="C23" s="6">
        <v>21.2</v>
      </c>
      <c r="D23" s="6">
        <v>0.4</v>
      </c>
      <c r="E23" s="6">
        <v>0.6</v>
      </c>
      <c r="F23" s="6">
        <v>123</v>
      </c>
      <c r="G23" s="6">
        <v>20.3</v>
      </c>
      <c r="H23" s="6">
        <v>0.4</v>
      </c>
      <c r="I23" s="6">
        <v>0.7</v>
      </c>
      <c r="J23" s="6">
        <v>140</v>
      </c>
      <c r="K23" s="6">
        <v>25.4</v>
      </c>
      <c r="L23" s="6">
        <v>0.5</v>
      </c>
      <c r="M23" s="6">
        <v>0.8</v>
      </c>
      <c r="N23" s="6">
        <v>171</v>
      </c>
      <c r="O23" s="6">
        <v>25.7</v>
      </c>
      <c r="P23" s="6">
        <v>0.8</v>
      </c>
      <c r="Q23" s="6">
        <v>1</v>
      </c>
      <c r="R23" s="6">
        <v>163</v>
      </c>
      <c r="S23" s="6">
        <v>26.6</v>
      </c>
      <c r="T23" s="6">
        <v>0.8</v>
      </c>
      <c r="U23" s="6">
        <v>0.9</v>
      </c>
      <c r="V23" s="6">
        <v>121</v>
      </c>
      <c r="W23" s="6">
        <v>20.8</v>
      </c>
      <c r="X23" s="6">
        <v>0.7</v>
      </c>
      <c r="Y23" s="6">
        <v>0.9</v>
      </c>
      <c r="Z23" s="6">
        <v>136</v>
      </c>
      <c r="AA23" s="6">
        <v>23.1</v>
      </c>
      <c r="AB23" s="6">
        <v>0.7</v>
      </c>
      <c r="AC23" s="6">
        <v>0.9</v>
      </c>
      <c r="AD23" s="6">
        <v>166</v>
      </c>
      <c r="AE23" s="6">
        <v>26</v>
      </c>
      <c r="AF23" s="6">
        <v>0.9</v>
      </c>
      <c r="AG23" s="6">
        <v>1</v>
      </c>
      <c r="AH23" s="6">
        <v>168</v>
      </c>
      <c r="AI23" s="6">
        <v>27.5</v>
      </c>
      <c r="AJ23" s="6">
        <v>0.9</v>
      </c>
      <c r="AK23" s="6">
        <v>1</v>
      </c>
      <c r="AL23" s="21">
        <v>128</v>
      </c>
      <c r="AM23" s="6">
        <v>22.8</v>
      </c>
      <c r="AN23" s="6">
        <v>0.6</v>
      </c>
      <c r="AO23" s="6">
        <v>0.8</v>
      </c>
      <c r="AP23" s="24">
        <v>1423</v>
      </c>
      <c r="AQ23" s="6">
        <v>24</v>
      </c>
      <c r="AR23" s="6">
        <v>0.7</v>
      </c>
      <c r="AS23" s="6">
        <v>0.8</v>
      </c>
    </row>
    <row r="24" spans="1:45">
      <c r="A24" s="6" t="s">
        <v>193</v>
      </c>
      <c r="B24" s="6">
        <v>54</v>
      </c>
      <c r="C24" s="6">
        <v>43.9</v>
      </c>
      <c r="D24" s="6">
        <v>0.2</v>
      </c>
      <c r="E24" s="6">
        <v>0.1</v>
      </c>
      <c r="F24" s="6">
        <v>64</v>
      </c>
      <c r="G24" s="6">
        <v>43.8</v>
      </c>
      <c r="H24" s="6">
        <v>0.2</v>
      </c>
      <c r="I24" s="6">
        <v>0.2</v>
      </c>
      <c r="J24" s="6">
        <v>46</v>
      </c>
      <c r="K24" s="6">
        <v>38.299999999999997</v>
      </c>
      <c r="L24" s="6">
        <v>0.2</v>
      </c>
      <c r="M24" s="6">
        <v>0.1</v>
      </c>
      <c r="N24" s="6">
        <v>35</v>
      </c>
      <c r="O24" s="6">
        <v>35.4</v>
      </c>
      <c r="P24" s="6">
        <v>0.2</v>
      </c>
      <c r="Q24" s="6">
        <v>0.1</v>
      </c>
      <c r="R24" s="6">
        <v>19</v>
      </c>
      <c r="S24" s="6">
        <v>27.1</v>
      </c>
      <c r="T24" s="6">
        <v>0.1</v>
      </c>
      <c r="U24" s="6">
        <v>0.1</v>
      </c>
      <c r="V24" s="6">
        <v>29</v>
      </c>
      <c r="W24" s="6">
        <v>35.4</v>
      </c>
      <c r="X24" s="6">
        <v>0.2</v>
      </c>
      <c r="Y24" s="6">
        <v>0.1</v>
      </c>
      <c r="Z24" s="6">
        <v>35</v>
      </c>
      <c r="AA24" s="6">
        <v>43.8</v>
      </c>
      <c r="AB24" s="6">
        <v>0.2</v>
      </c>
      <c r="AC24" s="6">
        <v>0.1</v>
      </c>
      <c r="AD24" s="6">
        <v>36</v>
      </c>
      <c r="AE24" s="6">
        <v>39.1</v>
      </c>
      <c r="AF24" s="6">
        <v>0.2</v>
      </c>
      <c r="AG24" s="6">
        <v>0.1</v>
      </c>
      <c r="AH24" s="6">
        <v>36</v>
      </c>
      <c r="AI24" s="6">
        <v>50.7</v>
      </c>
      <c r="AJ24" s="6">
        <v>0.2</v>
      </c>
      <c r="AK24" s="6">
        <v>0.1</v>
      </c>
      <c r="AL24" s="21">
        <v>31</v>
      </c>
      <c r="AM24" s="6">
        <v>39.700000000000003</v>
      </c>
      <c r="AN24" s="6">
        <v>0.2</v>
      </c>
      <c r="AO24" s="6">
        <v>0.1</v>
      </c>
      <c r="AP24" s="23">
        <v>385</v>
      </c>
      <c r="AQ24" s="6">
        <v>40.1</v>
      </c>
      <c r="AR24" s="6">
        <v>0.2</v>
      </c>
      <c r="AS24" s="6">
        <v>0.1</v>
      </c>
    </row>
    <row r="25" spans="1:45">
      <c r="A25" s="6" t="s">
        <v>194</v>
      </c>
      <c r="B25" s="6">
        <v>411</v>
      </c>
      <c r="C25" s="6">
        <v>31.6</v>
      </c>
      <c r="D25" s="6">
        <v>1.6</v>
      </c>
      <c r="E25" s="6">
        <v>1.4</v>
      </c>
      <c r="F25" s="6">
        <v>475</v>
      </c>
      <c r="G25" s="6">
        <v>35</v>
      </c>
      <c r="H25" s="6">
        <v>1.7</v>
      </c>
      <c r="I25" s="6">
        <v>1.5</v>
      </c>
      <c r="J25" s="6">
        <v>477</v>
      </c>
      <c r="K25" s="6">
        <v>35.200000000000003</v>
      </c>
      <c r="L25" s="6">
        <v>1.7</v>
      </c>
      <c r="M25" s="6">
        <v>1.5</v>
      </c>
      <c r="N25" s="6">
        <v>395</v>
      </c>
      <c r="O25" s="6">
        <v>34.299999999999997</v>
      </c>
      <c r="P25" s="6">
        <v>2</v>
      </c>
      <c r="Q25" s="6">
        <v>1.7</v>
      </c>
      <c r="R25" s="6">
        <v>399</v>
      </c>
      <c r="S25" s="6">
        <v>35.9</v>
      </c>
      <c r="T25" s="6">
        <v>2.1</v>
      </c>
      <c r="U25" s="6">
        <v>1.6</v>
      </c>
      <c r="V25" s="6">
        <v>386</v>
      </c>
      <c r="W25" s="6">
        <v>36.6</v>
      </c>
      <c r="X25" s="6">
        <v>2.1</v>
      </c>
      <c r="Y25" s="6">
        <v>1.6</v>
      </c>
      <c r="Z25" s="6">
        <v>374</v>
      </c>
      <c r="AA25" s="6">
        <v>36.4</v>
      </c>
      <c r="AB25" s="6">
        <v>2</v>
      </c>
      <c r="AC25" s="6">
        <v>1.6</v>
      </c>
      <c r="AD25" s="6">
        <v>351</v>
      </c>
      <c r="AE25" s="6">
        <v>34.9</v>
      </c>
      <c r="AF25" s="6">
        <v>1.9</v>
      </c>
      <c r="AG25" s="6">
        <v>1.5</v>
      </c>
      <c r="AH25" s="6">
        <v>376</v>
      </c>
      <c r="AI25" s="6">
        <v>38.5</v>
      </c>
      <c r="AJ25" s="6">
        <v>2</v>
      </c>
      <c r="AK25" s="6">
        <v>1.5</v>
      </c>
      <c r="AL25" s="21">
        <v>422</v>
      </c>
      <c r="AM25" s="6">
        <v>39.700000000000003</v>
      </c>
      <c r="AN25" s="6">
        <v>2.1</v>
      </c>
      <c r="AO25" s="6">
        <v>1.6</v>
      </c>
      <c r="AP25" s="24">
        <v>4066</v>
      </c>
      <c r="AQ25" s="6">
        <v>35.700000000000003</v>
      </c>
      <c r="AR25" s="6">
        <v>1.9</v>
      </c>
      <c r="AS25" s="6">
        <v>1.5</v>
      </c>
    </row>
    <row r="26" spans="1:45">
      <c r="A26" s="6" t="s">
        <v>195</v>
      </c>
      <c r="B26" s="6">
        <v>201</v>
      </c>
      <c r="C26" s="6">
        <v>35.299999999999997</v>
      </c>
      <c r="D26" s="6">
        <v>0.8</v>
      </c>
      <c r="E26" s="6">
        <v>0.6</v>
      </c>
      <c r="F26" s="6">
        <v>236</v>
      </c>
      <c r="G26" s="6">
        <v>31.9</v>
      </c>
      <c r="H26" s="6">
        <v>0.8</v>
      </c>
      <c r="I26" s="6">
        <v>0.8</v>
      </c>
      <c r="J26" s="6">
        <v>141</v>
      </c>
      <c r="K26" s="6">
        <v>37.4</v>
      </c>
      <c r="L26" s="6">
        <v>0.5</v>
      </c>
      <c r="M26" s="6">
        <v>0.9</v>
      </c>
      <c r="N26" s="6">
        <v>249</v>
      </c>
      <c r="O26" s="6">
        <v>34.700000000000003</v>
      </c>
      <c r="P26" s="6">
        <v>1.2</v>
      </c>
      <c r="Q26" s="6">
        <v>1</v>
      </c>
      <c r="R26" s="6">
        <v>263</v>
      </c>
      <c r="S26" s="6">
        <v>35.4</v>
      </c>
      <c r="T26" s="6">
        <v>1.4</v>
      </c>
      <c r="U26" s="6">
        <v>1.1000000000000001</v>
      </c>
      <c r="V26" s="6">
        <v>229</v>
      </c>
      <c r="W26" s="6">
        <v>35.1</v>
      </c>
      <c r="X26" s="6">
        <v>1.2</v>
      </c>
      <c r="Y26" s="6">
        <v>1</v>
      </c>
      <c r="Z26" s="6">
        <v>203</v>
      </c>
      <c r="AA26" s="6">
        <v>29.9</v>
      </c>
      <c r="AB26" s="6">
        <v>1.1000000000000001</v>
      </c>
      <c r="AC26" s="6">
        <v>1</v>
      </c>
      <c r="AD26" s="6">
        <v>126</v>
      </c>
      <c r="AE26" s="6">
        <v>47.7</v>
      </c>
      <c r="AF26" s="6">
        <v>0.7</v>
      </c>
      <c r="AG26" s="6">
        <v>1.1000000000000001</v>
      </c>
      <c r="AH26" s="6">
        <v>228</v>
      </c>
      <c r="AI26" s="6">
        <v>32.5</v>
      </c>
      <c r="AJ26" s="6">
        <v>1.2</v>
      </c>
      <c r="AK26" s="6">
        <v>1.1000000000000001</v>
      </c>
      <c r="AL26" s="21">
        <v>227</v>
      </c>
      <c r="AM26" s="6">
        <v>33.6</v>
      </c>
      <c r="AN26" s="6">
        <v>1.1000000000000001</v>
      </c>
      <c r="AO26" s="6">
        <v>1</v>
      </c>
      <c r="AP26" s="24">
        <v>2103</v>
      </c>
      <c r="AQ26" s="6">
        <v>34.4</v>
      </c>
      <c r="AR26" s="6">
        <v>1</v>
      </c>
      <c r="AS26" s="6">
        <v>1</v>
      </c>
    </row>
    <row r="27" spans="1:45">
      <c r="A27" s="6" t="s">
        <v>196</v>
      </c>
      <c r="B27" s="6">
        <v>20</v>
      </c>
      <c r="C27" s="6">
        <v>32.799999999999997</v>
      </c>
      <c r="D27" s="6">
        <v>0.1</v>
      </c>
      <c r="E27" s="6">
        <v>0.1</v>
      </c>
      <c r="F27" s="6">
        <v>26</v>
      </c>
      <c r="G27" s="6">
        <v>35.6</v>
      </c>
      <c r="H27" s="6">
        <v>0.1</v>
      </c>
      <c r="I27" s="6">
        <v>0.1</v>
      </c>
      <c r="J27" s="6">
        <v>31</v>
      </c>
      <c r="K27" s="6">
        <v>45.6</v>
      </c>
      <c r="L27" s="6">
        <v>0.1</v>
      </c>
      <c r="M27" s="6">
        <v>0.1</v>
      </c>
      <c r="N27" s="6">
        <v>36</v>
      </c>
      <c r="O27" s="6">
        <v>46.8</v>
      </c>
      <c r="P27" s="6">
        <v>0.2</v>
      </c>
      <c r="Q27" s="6">
        <v>0.1</v>
      </c>
      <c r="R27" s="6">
        <v>37</v>
      </c>
      <c r="S27" s="6">
        <v>38.1</v>
      </c>
      <c r="T27" s="6">
        <v>0.2</v>
      </c>
      <c r="U27" s="6">
        <v>0.1</v>
      </c>
      <c r="V27" s="6">
        <v>40</v>
      </c>
      <c r="W27" s="6">
        <v>40.799999999999997</v>
      </c>
      <c r="X27" s="6">
        <v>0.2</v>
      </c>
      <c r="Y27" s="6">
        <v>0.2</v>
      </c>
      <c r="Z27" s="6">
        <v>33</v>
      </c>
      <c r="AA27" s="6">
        <v>38.799999999999997</v>
      </c>
      <c r="AB27" s="6">
        <v>0.2</v>
      </c>
      <c r="AC27" s="6">
        <v>0.1</v>
      </c>
      <c r="AD27" s="6">
        <v>60</v>
      </c>
      <c r="AE27" s="6">
        <v>55</v>
      </c>
      <c r="AF27" s="6">
        <v>0.3</v>
      </c>
      <c r="AG27" s="6">
        <v>0.2</v>
      </c>
      <c r="AH27" s="6">
        <v>38</v>
      </c>
      <c r="AI27" s="6">
        <v>45.8</v>
      </c>
      <c r="AJ27" s="6">
        <v>0.2</v>
      </c>
      <c r="AK27" s="6">
        <v>0.1</v>
      </c>
      <c r="AL27" s="21">
        <v>37</v>
      </c>
      <c r="AM27" s="6">
        <v>46.3</v>
      </c>
      <c r="AN27" s="6">
        <v>0.2</v>
      </c>
      <c r="AO27" s="6">
        <v>0.1</v>
      </c>
      <c r="AP27" s="23">
        <v>358</v>
      </c>
      <c r="AQ27" s="6">
        <v>43.1</v>
      </c>
      <c r="AR27" s="6">
        <v>0.2</v>
      </c>
      <c r="AS27" s="6">
        <v>0.1</v>
      </c>
    </row>
    <row r="28" spans="1:45">
      <c r="A28" s="6" t="s">
        <v>197</v>
      </c>
      <c r="B28" s="6">
        <v>506</v>
      </c>
      <c r="C28" s="6">
        <v>28.4</v>
      </c>
      <c r="D28" s="6">
        <v>2</v>
      </c>
      <c r="E28" s="6">
        <v>2</v>
      </c>
      <c r="F28" s="6">
        <v>566</v>
      </c>
      <c r="G28" s="6">
        <v>29.2</v>
      </c>
      <c r="H28" s="6">
        <v>2</v>
      </c>
      <c r="I28" s="6">
        <v>2.1</v>
      </c>
      <c r="J28" s="6">
        <v>440</v>
      </c>
      <c r="K28" s="6">
        <v>31.5</v>
      </c>
      <c r="L28" s="6">
        <v>1.6</v>
      </c>
      <c r="M28" s="6">
        <v>1.6</v>
      </c>
      <c r="N28" s="6">
        <v>297</v>
      </c>
      <c r="O28" s="6">
        <v>30.7</v>
      </c>
      <c r="P28" s="6">
        <v>1.5</v>
      </c>
      <c r="Q28" s="6">
        <v>1.4</v>
      </c>
      <c r="R28" s="6">
        <v>416</v>
      </c>
      <c r="S28" s="6">
        <v>24.2</v>
      </c>
      <c r="T28" s="6">
        <v>2.1</v>
      </c>
      <c r="U28" s="6">
        <v>2.5</v>
      </c>
      <c r="V28" s="6">
        <v>397</v>
      </c>
      <c r="W28" s="6">
        <v>24.6</v>
      </c>
      <c r="X28" s="6">
        <v>2.2000000000000002</v>
      </c>
      <c r="Y28" s="6">
        <v>2.5</v>
      </c>
      <c r="Z28" s="6">
        <v>428</v>
      </c>
      <c r="AA28" s="6">
        <v>24.4</v>
      </c>
      <c r="AB28" s="6">
        <v>2.2999999999999998</v>
      </c>
      <c r="AC28" s="6">
        <v>2.7</v>
      </c>
      <c r="AD28" s="6">
        <v>398</v>
      </c>
      <c r="AE28" s="6">
        <v>22.3</v>
      </c>
      <c r="AF28" s="6">
        <v>2.2000000000000002</v>
      </c>
      <c r="AG28" s="6">
        <v>2.7</v>
      </c>
      <c r="AH28" s="6">
        <v>384</v>
      </c>
      <c r="AI28" s="6">
        <v>23.9</v>
      </c>
      <c r="AJ28" s="6">
        <v>2.1</v>
      </c>
      <c r="AK28" s="6">
        <v>2.5</v>
      </c>
      <c r="AL28" s="21">
        <v>451</v>
      </c>
      <c r="AM28" s="6">
        <v>24.7</v>
      </c>
      <c r="AN28" s="6">
        <v>2.2000000000000002</v>
      </c>
      <c r="AO28" s="6">
        <v>2.7</v>
      </c>
      <c r="AP28" s="24">
        <v>4283</v>
      </c>
      <c r="AQ28" s="6">
        <v>26.1</v>
      </c>
      <c r="AR28" s="6">
        <v>2</v>
      </c>
      <c r="AS28" s="6">
        <v>2.2000000000000002</v>
      </c>
    </row>
    <row r="29" spans="1:45">
      <c r="A29" s="6" t="s">
        <v>198</v>
      </c>
      <c r="B29" s="6">
        <v>13</v>
      </c>
      <c r="C29" s="6">
        <v>9.6</v>
      </c>
      <c r="D29" s="6">
        <v>0.1</v>
      </c>
      <c r="E29" s="6">
        <v>0.2</v>
      </c>
      <c r="F29" s="6">
        <v>12</v>
      </c>
      <c r="G29" s="6">
        <v>7.4</v>
      </c>
      <c r="H29" s="6">
        <v>0</v>
      </c>
      <c r="I29" s="6">
        <v>0.2</v>
      </c>
      <c r="J29" s="6">
        <v>15</v>
      </c>
      <c r="K29" s="6">
        <v>8.9</v>
      </c>
      <c r="L29" s="6">
        <v>0.1</v>
      </c>
      <c r="M29" s="6">
        <v>0.2</v>
      </c>
      <c r="N29" s="6">
        <v>13</v>
      </c>
      <c r="O29" s="6">
        <v>12.1</v>
      </c>
      <c r="P29" s="6">
        <v>0.1</v>
      </c>
      <c r="Q29" s="6">
        <v>0.2</v>
      </c>
      <c r="R29" s="6">
        <v>13</v>
      </c>
      <c r="S29" s="6">
        <v>7.8</v>
      </c>
      <c r="T29" s="6">
        <v>0.1</v>
      </c>
      <c r="U29" s="6">
        <v>0.2</v>
      </c>
      <c r="V29" s="6">
        <v>22</v>
      </c>
      <c r="W29" s="6">
        <v>15</v>
      </c>
      <c r="X29" s="6">
        <v>0.1</v>
      </c>
      <c r="Y29" s="6">
        <v>0.2</v>
      </c>
      <c r="Z29" s="6">
        <v>20</v>
      </c>
      <c r="AA29" s="6">
        <v>9.4</v>
      </c>
      <c r="AB29" s="6">
        <v>0.1</v>
      </c>
      <c r="AC29" s="6">
        <v>0.3</v>
      </c>
      <c r="AD29" s="6">
        <v>14</v>
      </c>
      <c r="AE29" s="6">
        <v>7.3</v>
      </c>
      <c r="AF29" s="6">
        <v>0.1</v>
      </c>
      <c r="AG29" s="6">
        <v>0.3</v>
      </c>
      <c r="AH29" s="6">
        <v>13</v>
      </c>
      <c r="AI29" s="6">
        <v>7.4</v>
      </c>
      <c r="AJ29" s="6">
        <v>0.1</v>
      </c>
      <c r="AK29" s="6">
        <v>0.3</v>
      </c>
      <c r="AL29" s="21">
        <v>9</v>
      </c>
      <c r="AM29" s="6">
        <v>4.8</v>
      </c>
      <c r="AN29" s="6">
        <v>0</v>
      </c>
      <c r="AO29" s="6">
        <v>0.3</v>
      </c>
      <c r="AP29" s="23">
        <v>144</v>
      </c>
      <c r="AQ29" s="6">
        <v>8.6999999999999993</v>
      </c>
      <c r="AR29" s="6">
        <v>0.1</v>
      </c>
      <c r="AS29" s="6">
        <v>0.2</v>
      </c>
    </row>
    <row r="30" spans="1:45">
      <c r="A30" s="6" t="s">
        <v>199</v>
      </c>
      <c r="B30" s="6">
        <v>109</v>
      </c>
      <c r="C30" s="6">
        <v>40.700000000000003</v>
      </c>
      <c r="D30" s="6">
        <v>0.4</v>
      </c>
      <c r="E30" s="6">
        <v>0.3</v>
      </c>
      <c r="F30" s="6">
        <v>139</v>
      </c>
      <c r="G30" s="6">
        <v>41.1</v>
      </c>
      <c r="H30" s="6">
        <v>0.5</v>
      </c>
      <c r="I30" s="6">
        <v>0.4</v>
      </c>
      <c r="J30" s="6">
        <v>144</v>
      </c>
      <c r="K30" s="6">
        <v>46.9</v>
      </c>
      <c r="L30" s="6">
        <v>0.5</v>
      </c>
      <c r="M30" s="6">
        <v>0.4</v>
      </c>
      <c r="N30" s="6">
        <v>121</v>
      </c>
      <c r="O30" s="6">
        <v>45.1</v>
      </c>
      <c r="P30" s="6">
        <v>0.6</v>
      </c>
      <c r="Q30" s="6">
        <v>0.4</v>
      </c>
      <c r="R30" s="6">
        <v>113</v>
      </c>
      <c r="S30" s="6">
        <v>42.6</v>
      </c>
      <c r="T30" s="6">
        <v>0.6</v>
      </c>
      <c r="U30" s="6">
        <v>0.4</v>
      </c>
      <c r="V30" s="6">
        <v>104</v>
      </c>
      <c r="W30" s="6">
        <v>44.4</v>
      </c>
      <c r="X30" s="6">
        <v>0.6</v>
      </c>
      <c r="Y30" s="6">
        <v>0.4</v>
      </c>
      <c r="Z30" s="6">
        <v>97</v>
      </c>
      <c r="AA30" s="6">
        <v>44.3</v>
      </c>
      <c r="AB30" s="6">
        <v>0.5</v>
      </c>
      <c r="AC30" s="6">
        <v>0.3</v>
      </c>
      <c r="AD30" s="6">
        <v>96</v>
      </c>
      <c r="AE30" s="6">
        <v>41.7</v>
      </c>
      <c r="AF30" s="6">
        <v>0.5</v>
      </c>
      <c r="AG30" s="6">
        <v>0.4</v>
      </c>
      <c r="AH30" s="6">
        <v>109</v>
      </c>
      <c r="AI30" s="6">
        <v>50.9</v>
      </c>
      <c r="AJ30" s="6">
        <v>0.6</v>
      </c>
      <c r="AK30" s="6">
        <v>0.3</v>
      </c>
      <c r="AL30" s="21">
        <v>130</v>
      </c>
      <c r="AM30" s="6">
        <v>52.2</v>
      </c>
      <c r="AN30" s="6">
        <v>0.6</v>
      </c>
      <c r="AO30" s="6">
        <v>0.4</v>
      </c>
      <c r="AP30" s="24">
        <v>1162</v>
      </c>
      <c r="AQ30" s="6">
        <v>44.8</v>
      </c>
      <c r="AR30" s="6">
        <v>0.5</v>
      </c>
      <c r="AS30" s="6">
        <v>0.4</v>
      </c>
    </row>
    <row r="31" spans="1:45">
      <c r="A31" s="6" t="s">
        <v>200</v>
      </c>
      <c r="B31" s="6">
        <v>588</v>
      </c>
      <c r="C31" s="6">
        <v>19.8</v>
      </c>
      <c r="D31" s="6">
        <v>2.2999999999999998</v>
      </c>
      <c r="E31" s="6">
        <v>3.3</v>
      </c>
      <c r="F31" s="6">
        <v>664</v>
      </c>
      <c r="G31" s="6">
        <v>21.2</v>
      </c>
      <c r="H31" s="6">
        <v>2.2999999999999998</v>
      </c>
      <c r="I31" s="6">
        <v>3.4</v>
      </c>
      <c r="J31" s="6">
        <v>657</v>
      </c>
      <c r="K31" s="6">
        <v>22.5</v>
      </c>
      <c r="L31" s="6">
        <v>2.4</v>
      </c>
      <c r="M31" s="6">
        <v>3.3</v>
      </c>
      <c r="N31" s="6">
        <v>430</v>
      </c>
      <c r="O31" s="6">
        <v>18.899999999999999</v>
      </c>
      <c r="P31" s="6">
        <v>2.1</v>
      </c>
      <c r="Q31" s="6">
        <v>3.3</v>
      </c>
      <c r="R31" s="6">
        <v>403</v>
      </c>
      <c r="S31" s="6">
        <v>18.2</v>
      </c>
      <c r="T31" s="6">
        <v>2.1</v>
      </c>
      <c r="U31" s="6">
        <v>3.2</v>
      </c>
      <c r="V31" s="6">
        <v>391</v>
      </c>
      <c r="W31" s="6">
        <v>18.8</v>
      </c>
      <c r="X31" s="6">
        <v>2.1</v>
      </c>
      <c r="Y31" s="6">
        <v>3.2</v>
      </c>
      <c r="Z31" s="6">
        <v>408</v>
      </c>
      <c r="AA31" s="6">
        <v>19.5</v>
      </c>
      <c r="AB31" s="6">
        <v>2.2000000000000002</v>
      </c>
      <c r="AC31" s="6">
        <v>3.2</v>
      </c>
      <c r="AD31" s="6">
        <v>430</v>
      </c>
      <c r="AE31" s="6">
        <v>21.3</v>
      </c>
      <c r="AF31" s="6">
        <v>2.2999999999999998</v>
      </c>
      <c r="AG31" s="6">
        <v>3.1</v>
      </c>
      <c r="AH31" s="6">
        <v>472</v>
      </c>
      <c r="AI31" s="6">
        <v>21.7</v>
      </c>
      <c r="AJ31" s="6">
        <v>2.5</v>
      </c>
      <c r="AK31" s="6">
        <v>3.4</v>
      </c>
      <c r="AL31" s="21">
        <v>483</v>
      </c>
      <c r="AM31" s="6">
        <v>21.5</v>
      </c>
      <c r="AN31" s="6">
        <v>2.4</v>
      </c>
      <c r="AO31" s="6">
        <v>3.3</v>
      </c>
      <c r="AP31" s="24">
        <v>4926</v>
      </c>
      <c r="AQ31" s="6">
        <v>20.399999999999999</v>
      </c>
      <c r="AR31" s="6">
        <v>2.2999999999999998</v>
      </c>
      <c r="AS31" s="6">
        <v>3.3</v>
      </c>
    </row>
    <row r="32" spans="1:45">
      <c r="A32" s="6" t="s">
        <v>201</v>
      </c>
      <c r="B32" s="6">
        <v>281</v>
      </c>
      <c r="C32" s="6">
        <v>30.3</v>
      </c>
      <c r="D32" s="6">
        <v>1.1000000000000001</v>
      </c>
      <c r="E32" s="6">
        <v>1</v>
      </c>
      <c r="F32" s="6">
        <v>325</v>
      </c>
      <c r="G32" s="6">
        <v>33.200000000000003</v>
      </c>
      <c r="H32" s="6">
        <v>1.1000000000000001</v>
      </c>
      <c r="I32" s="6">
        <v>1.1000000000000001</v>
      </c>
      <c r="J32" s="6">
        <v>268</v>
      </c>
      <c r="K32" s="6">
        <v>29.8</v>
      </c>
      <c r="L32" s="6">
        <v>1</v>
      </c>
      <c r="M32" s="6">
        <v>1</v>
      </c>
      <c r="N32" s="6">
        <v>135</v>
      </c>
      <c r="O32" s="6">
        <v>22.4</v>
      </c>
      <c r="P32" s="6">
        <v>0.7</v>
      </c>
      <c r="Q32" s="6">
        <v>0.9</v>
      </c>
      <c r="R32" s="6">
        <v>107</v>
      </c>
      <c r="S32" s="6">
        <v>17.3</v>
      </c>
      <c r="T32" s="6">
        <v>0.6</v>
      </c>
      <c r="U32" s="6">
        <v>0.9</v>
      </c>
      <c r="V32" s="6">
        <v>109</v>
      </c>
      <c r="W32" s="6">
        <v>18.2</v>
      </c>
      <c r="X32" s="6">
        <v>0.6</v>
      </c>
      <c r="Y32" s="6">
        <v>0.9</v>
      </c>
      <c r="Z32" s="6">
        <v>121</v>
      </c>
      <c r="AA32" s="6">
        <v>20.3</v>
      </c>
      <c r="AB32" s="6">
        <v>0.7</v>
      </c>
      <c r="AC32" s="6">
        <v>0.9</v>
      </c>
      <c r="AD32" s="6">
        <v>118</v>
      </c>
      <c r="AE32" s="6">
        <v>19.3</v>
      </c>
      <c r="AF32" s="6">
        <v>0.6</v>
      </c>
      <c r="AG32" s="6">
        <v>0.9</v>
      </c>
      <c r="AH32" s="6">
        <v>109</v>
      </c>
      <c r="AI32" s="6">
        <v>19.2</v>
      </c>
      <c r="AJ32" s="6">
        <v>0.6</v>
      </c>
      <c r="AK32" s="6">
        <v>0.9</v>
      </c>
      <c r="AL32" s="21">
        <v>143</v>
      </c>
      <c r="AM32" s="6">
        <v>24.3</v>
      </c>
      <c r="AN32" s="6">
        <v>0.7</v>
      </c>
      <c r="AO32" s="6">
        <v>0.9</v>
      </c>
      <c r="AP32" s="24">
        <v>1716</v>
      </c>
      <c r="AQ32" s="6">
        <v>24.5</v>
      </c>
      <c r="AR32" s="6">
        <v>0.8</v>
      </c>
      <c r="AS32" s="6">
        <v>0.9</v>
      </c>
    </row>
    <row r="33" spans="1:45">
      <c r="A33" s="6" t="s">
        <v>202</v>
      </c>
      <c r="B33" s="6">
        <v>3</v>
      </c>
      <c r="C33" s="6" t="s">
        <v>341</v>
      </c>
      <c r="D33" s="6" t="s">
        <v>341</v>
      </c>
      <c r="E33" s="6">
        <v>0</v>
      </c>
      <c r="F33" s="6">
        <v>1</v>
      </c>
      <c r="G33" s="6" t="s">
        <v>341</v>
      </c>
      <c r="H33" s="6" t="s">
        <v>341</v>
      </c>
      <c r="I33" s="6">
        <v>0</v>
      </c>
      <c r="J33" s="6">
        <v>2</v>
      </c>
      <c r="K33" s="6" t="s">
        <v>341</v>
      </c>
      <c r="L33" s="6" t="s">
        <v>341</v>
      </c>
      <c r="M33" s="6">
        <v>0</v>
      </c>
      <c r="N33" s="6">
        <v>1</v>
      </c>
      <c r="O33" s="6" t="s">
        <v>341</v>
      </c>
      <c r="P33" s="6" t="s">
        <v>341</v>
      </c>
      <c r="Q33" s="6" t="s">
        <v>341</v>
      </c>
      <c r="R33" s="6">
        <v>3</v>
      </c>
      <c r="S33" s="6" t="s">
        <v>341</v>
      </c>
      <c r="T33" s="6" t="s">
        <v>341</v>
      </c>
      <c r="U33" s="6">
        <v>0</v>
      </c>
      <c r="V33" s="6">
        <v>3</v>
      </c>
      <c r="W33" s="6" t="s">
        <v>341</v>
      </c>
      <c r="X33" s="6" t="s">
        <v>341</v>
      </c>
      <c r="Y33" s="6">
        <v>0</v>
      </c>
      <c r="Z33" s="6">
        <v>3</v>
      </c>
      <c r="AA33" s="6" t="s">
        <v>341</v>
      </c>
      <c r="AB33" s="6" t="s">
        <v>341</v>
      </c>
      <c r="AC33" s="6">
        <v>0</v>
      </c>
      <c r="AD33" s="6">
        <v>3</v>
      </c>
      <c r="AE33" s="6" t="s">
        <v>341</v>
      </c>
      <c r="AF33" s="6" t="s">
        <v>341</v>
      </c>
      <c r="AG33" s="6">
        <v>0</v>
      </c>
      <c r="AH33" s="6">
        <v>3</v>
      </c>
      <c r="AI33" s="6" t="s">
        <v>341</v>
      </c>
      <c r="AJ33" s="6" t="s">
        <v>341</v>
      </c>
      <c r="AK33" s="6">
        <v>0</v>
      </c>
      <c r="AL33" s="21">
        <v>2</v>
      </c>
      <c r="AM33" s="6" t="s">
        <v>341</v>
      </c>
      <c r="AN33" s="6" t="s">
        <v>341</v>
      </c>
      <c r="AO33" s="6" t="s">
        <v>341</v>
      </c>
      <c r="AP33" s="23">
        <v>24</v>
      </c>
      <c r="AQ33" s="6">
        <v>39.299999999999997</v>
      </c>
      <c r="AR33" s="6">
        <v>0</v>
      </c>
      <c r="AS33" s="6">
        <v>0</v>
      </c>
    </row>
    <row r="34" spans="1:45">
      <c r="A34" s="6" t="s">
        <v>203</v>
      </c>
      <c r="B34" s="6">
        <v>793</v>
      </c>
      <c r="C34" s="6">
        <v>48.2</v>
      </c>
      <c r="D34" s="6">
        <v>3.1</v>
      </c>
      <c r="E34" s="6">
        <v>1.8</v>
      </c>
      <c r="F34" s="6">
        <v>794</v>
      </c>
      <c r="G34" s="6">
        <v>47.3</v>
      </c>
      <c r="H34" s="6">
        <v>2.8</v>
      </c>
      <c r="I34" s="6">
        <v>1.8</v>
      </c>
      <c r="J34" s="6">
        <v>817</v>
      </c>
      <c r="K34" s="6">
        <v>50.8</v>
      </c>
      <c r="L34" s="6">
        <v>2.9</v>
      </c>
      <c r="M34" s="6">
        <v>1.8</v>
      </c>
      <c r="N34" s="6">
        <v>406</v>
      </c>
      <c r="O34" s="6">
        <v>52.3</v>
      </c>
      <c r="P34" s="6">
        <v>2</v>
      </c>
      <c r="Q34" s="6">
        <v>1.1000000000000001</v>
      </c>
      <c r="R34" s="6">
        <v>232</v>
      </c>
      <c r="S34" s="6">
        <v>52.6</v>
      </c>
      <c r="T34" s="6">
        <v>1.2</v>
      </c>
      <c r="U34" s="6">
        <v>0.6</v>
      </c>
      <c r="V34" s="6">
        <v>258</v>
      </c>
      <c r="W34" s="6">
        <v>58.9</v>
      </c>
      <c r="X34" s="6">
        <v>1.4</v>
      </c>
      <c r="Y34" s="6">
        <v>0.7</v>
      </c>
      <c r="Z34" s="6">
        <v>208</v>
      </c>
      <c r="AA34" s="6">
        <v>55.5</v>
      </c>
      <c r="AB34" s="6">
        <v>1.1000000000000001</v>
      </c>
      <c r="AC34" s="6">
        <v>0.6</v>
      </c>
      <c r="AD34" s="6">
        <v>214</v>
      </c>
      <c r="AE34" s="6">
        <v>53.5</v>
      </c>
      <c r="AF34" s="6">
        <v>1.2</v>
      </c>
      <c r="AG34" s="6">
        <v>0.6</v>
      </c>
      <c r="AH34" s="6">
        <v>200</v>
      </c>
      <c r="AI34" s="6">
        <v>52.4</v>
      </c>
      <c r="AJ34" s="6">
        <v>1.1000000000000001</v>
      </c>
      <c r="AK34" s="6">
        <v>0.6</v>
      </c>
      <c r="AL34" s="21">
        <v>293</v>
      </c>
      <c r="AM34" s="6">
        <v>57.1</v>
      </c>
      <c r="AN34" s="6">
        <v>1.4</v>
      </c>
      <c r="AO34" s="6">
        <v>0.8</v>
      </c>
      <c r="AP34" s="24">
        <v>4215</v>
      </c>
      <c r="AQ34" s="6">
        <v>51</v>
      </c>
      <c r="AR34" s="6">
        <v>2</v>
      </c>
      <c r="AS34" s="6">
        <v>1.1000000000000001</v>
      </c>
    </row>
    <row r="35" spans="1:45">
      <c r="A35" s="6" t="s">
        <v>204</v>
      </c>
      <c r="B35" s="6">
        <v>22</v>
      </c>
      <c r="C35" s="6">
        <v>36.700000000000003</v>
      </c>
      <c r="D35" s="6">
        <v>0.1</v>
      </c>
      <c r="E35" s="6">
        <v>0.1</v>
      </c>
      <c r="F35" s="6">
        <v>23</v>
      </c>
      <c r="G35" s="6">
        <v>39</v>
      </c>
      <c r="H35" s="6">
        <v>0.1</v>
      </c>
      <c r="I35" s="6">
        <v>0.1</v>
      </c>
      <c r="J35" s="6">
        <v>31</v>
      </c>
      <c r="K35" s="6">
        <v>44.9</v>
      </c>
      <c r="L35" s="6">
        <v>0.1</v>
      </c>
      <c r="M35" s="6">
        <v>0.1</v>
      </c>
      <c r="N35" s="6">
        <v>20</v>
      </c>
      <c r="O35" s="6">
        <v>38.5</v>
      </c>
      <c r="P35" s="6">
        <v>0.1</v>
      </c>
      <c r="Q35" s="6">
        <v>0.1</v>
      </c>
      <c r="R35" s="6">
        <v>29</v>
      </c>
      <c r="S35" s="6">
        <v>45.3</v>
      </c>
      <c r="T35" s="6">
        <v>0.1</v>
      </c>
      <c r="U35" s="6">
        <v>0.1</v>
      </c>
      <c r="V35" s="6">
        <v>24</v>
      </c>
      <c r="W35" s="6">
        <v>42.9</v>
      </c>
      <c r="X35" s="6">
        <v>0.1</v>
      </c>
      <c r="Y35" s="6">
        <v>0.1</v>
      </c>
      <c r="Z35" s="6">
        <v>23</v>
      </c>
      <c r="AA35" s="6">
        <v>43.4</v>
      </c>
      <c r="AB35" s="6">
        <v>0.1</v>
      </c>
      <c r="AC35" s="6">
        <v>0.1</v>
      </c>
      <c r="AD35" s="6">
        <v>24</v>
      </c>
      <c r="AE35" s="6">
        <v>36.4</v>
      </c>
      <c r="AF35" s="6">
        <v>0.1</v>
      </c>
      <c r="AG35" s="6">
        <v>0.1</v>
      </c>
      <c r="AH35" s="6">
        <v>22</v>
      </c>
      <c r="AI35" s="6">
        <v>44</v>
      </c>
      <c r="AJ35" s="6">
        <v>0.1</v>
      </c>
      <c r="AK35" s="6">
        <v>0.1</v>
      </c>
      <c r="AL35" s="21">
        <v>31</v>
      </c>
      <c r="AM35" s="6">
        <v>54.4</v>
      </c>
      <c r="AN35" s="6">
        <v>0.2</v>
      </c>
      <c r="AO35" s="6">
        <v>0.1</v>
      </c>
      <c r="AP35" s="23">
        <v>249</v>
      </c>
      <c r="AQ35" s="6">
        <v>42.5</v>
      </c>
      <c r="AR35" s="6">
        <v>0.1</v>
      </c>
      <c r="AS35" s="6">
        <v>0.1</v>
      </c>
    </row>
    <row r="36" spans="1:45">
      <c r="A36" s="6" t="s">
        <v>205</v>
      </c>
      <c r="B36" s="2">
        <v>1967</v>
      </c>
      <c r="C36" s="6">
        <v>26</v>
      </c>
      <c r="D36" s="6">
        <v>7.6</v>
      </c>
      <c r="E36" s="6">
        <v>8.4</v>
      </c>
      <c r="F36" s="2">
        <v>2129</v>
      </c>
      <c r="G36" s="6">
        <v>27.5</v>
      </c>
      <c r="H36" s="6">
        <v>7.4</v>
      </c>
      <c r="I36" s="6">
        <v>8.3000000000000007</v>
      </c>
      <c r="J36" s="2">
        <v>2010</v>
      </c>
      <c r="K36" s="6">
        <v>27.7</v>
      </c>
      <c r="L36" s="6">
        <v>7.2</v>
      </c>
      <c r="M36" s="6">
        <v>8.1</v>
      </c>
      <c r="N36" s="2">
        <v>1218</v>
      </c>
      <c r="O36" s="6">
        <v>23.5</v>
      </c>
      <c r="P36" s="6">
        <v>6</v>
      </c>
      <c r="Q36" s="6">
        <v>7.5</v>
      </c>
      <c r="R36" s="2">
        <v>1115</v>
      </c>
      <c r="S36" s="6">
        <v>22.2</v>
      </c>
      <c r="T36" s="6">
        <v>5.7</v>
      </c>
      <c r="U36" s="6">
        <v>7.3</v>
      </c>
      <c r="V36" s="6">
        <v>901</v>
      </c>
      <c r="W36" s="6">
        <v>20.399999999999999</v>
      </c>
      <c r="X36" s="6">
        <v>4.9000000000000004</v>
      </c>
      <c r="Y36" s="6">
        <v>6.8</v>
      </c>
      <c r="Z36" s="6">
        <v>826</v>
      </c>
      <c r="AA36" s="6">
        <v>19.100000000000001</v>
      </c>
      <c r="AB36" s="6">
        <v>4.5</v>
      </c>
      <c r="AC36" s="6">
        <v>6.7</v>
      </c>
      <c r="AD36" s="6">
        <v>825</v>
      </c>
      <c r="AE36" s="6">
        <v>18.600000000000001</v>
      </c>
      <c r="AF36" s="6">
        <v>4.5</v>
      </c>
      <c r="AG36" s="6">
        <v>6.8</v>
      </c>
      <c r="AH36" s="6">
        <v>850</v>
      </c>
      <c r="AI36" s="6">
        <v>19.3</v>
      </c>
      <c r="AJ36" s="6">
        <v>4.5999999999999996</v>
      </c>
      <c r="AK36" s="6">
        <v>6.9</v>
      </c>
      <c r="AL36" s="22">
        <v>1277</v>
      </c>
      <c r="AM36" s="6">
        <v>24.4</v>
      </c>
      <c r="AN36" s="6">
        <v>6.3</v>
      </c>
      <c r="AO36" s="6">
        <v>7.8</v>
      </c>
      <c r="AP36" s="24">
        <v>13118</v>
      </c>
      <c r="AQ36" s="6">
        <v>23.6</v>
      </c>
      <c r="AR36" s="6">
        <v>6.1</v>
      </c>
      <c r="AS36" s="6">
        <v>7.5</v>
      </c>
    </row>
    <row r="37" spans="1:45">
      <c r="A37" s="6" t="s">
        <v>206</v>
      </c>
      <c r="B37" s="6">
        <v>137</v>
      </c>
      <c r="C37" s="6">
        <v>32.1</v>
      </c>
      <c r="D37" s="6">
        <v>0.5</v>
      </c>
      <c r="E37" s="6">
        <v>0.5</v>
      </c>
      <c r="F37" s="6">
        <v>183</v>
      </c>
      <c r="G37" s="6">
        <v>36.700000000000003</v>
      </c>
      <c r="H37" s="6">
        <v>0.6</v>
      </c>
      <c r="I37" s="6">
        <v>0.5</v>
      </c>
      <c r="J37" s="6">
        <v>199</v>
      </c>
      <c r="K37" s="6">
        <v>41.3</v>
      </c>
      <c r="L37" s="6">
        <v>0.7</v>
      </c>
      <c r="M37" s="6">
        <v>0.5</v>
      </c>
      <c r="N37" s="6">
        <v>136</v>
      </c>
      <c r="O37" s="6">
        <v>36</v>
      </c>
      <c r="P37" s="6">
        <v>0.7</v>
      </c>
      <c r="Q37" s="6">
        <v>0.5</v>
      </c>
      <c r="R37" s="6">
        <v>119</v>
      </c>
      <c r="S37" s="6">
        <v>36.200000000000003</v>
      </c>
      <c r="T37" s="6">
        <v>0.6</v>
      </c>
      <c r="U37" s="6">
        <v>0.5</v>
      </c>
      <c r="V37" s="6">
        <v>132</v>
      </c>
      <c r="W37" s="6">
        <v>41.5</v>
      </c>
      <c r="X37" s="6">
        <v>0.7</v>
      </c>
      <c r="Y37" s="6">
        <v>0.5</v>
      </c>
      <c r="Z37" s="6">
        <v>137</v>
      </c>
      <c r="AA37" s="6">
        <v>39.700000000000003</v>
      </c>
      <c r="AB37" s="6">
        <v>0.7</v>
      </c>
      <c r="AC37" s="6">
        <v>0.5</v>
      </c>
      <c r="AD37" s="6">
        <v>143</v>
      </c>
      <c r="AE37" s="6">
        <v>41.9</v>
      </c>
      <c r="AF37" s="6">
        <v>0.8</v>
      </c>
      <c r="AG37" s="6">
        <v>0.5</v>
      </c>
      <c r="AH37" s="6">
        <v>146</v>
      </c>
      <c r="AI37" s="6">
        <v>40.200000000000003</v>
      </c>
      <c r="AJ37" s="6">
        <v>0.8</v>
      </c>
      <c r="AK37" s="6">
        <v>0.6</v>
      </c>
      <c r="AL37" s="21">
        <v>160</v>
      </c>
      <c r="AM37" s="6">
        <v>41.5</v>
      </c>
      <c r="AN37" s="6">
        <v>0.8</v>
      </c>
      <c r="AO37" s="6">
        <v>0.6</v>
      </c>
      <c r="AP37" s="24">
        <v>1492</v>
      </c>
      <c r="AQ37" s="6">
        <v>38.6</v>
      </c>
      <c r="AR37" s="6">
        <v>0.7</v>
      </c>
      <c r="AS37" s="6">
        <v>0.5</v>
      </c>
    </row>
    <row r="38" spans="1:45">
      <c r="A38" s="6" t="s">
        <v>207</v>
      </c>
      <c r="B38" s="6">
        <v>182</v>
      </c>
      <c r="C38" s="6">
        <v>34.9</v>
      </c>
      <c r="D38" s="6">
        <v>0.7</v>
      </c>
      <c r="E38" s="6">
        <v>0.6</v>
      </c>
      <c r="F38" s="6">
        <v>223</v>
      </c>
      <c r="G38" s="6">
        <v>39.4</v>
      </c>
      <c r="H38" s="6">
        <v>0.8</v>
      </c>
      <c r="I38" s="6">
        <v>0.6</v>
      </c>
      <c r="J38" s="6">
        <v>231</v>
      </c>
      <c r="K38" s="6">
        <v>39.700000000000003</v>
      </c>
      <c r="L38" s="6">
        <v>0.8</v>
      </c>
      <c r="M38" s="6">
        <v>0.7</v>
      </c>
      <c r="N38" s="6">
        <v>246</v>
      </c>
      <c r="O38" s="6">
        <v>42.6</v>
      </c>
      <c r="P38" s="6">
        <v>1.2</v>
      </c>
      <c r="Q38" s="6">
        <v>0.8</v>
      </c>
      <c r="R38" s="6">
        <v>251</v>
      </c>
      <c r="S38" s="6">
        <v>47.5</v>
      </c>
      <c r="T38" s="6">
        <v>1.3</v>
      </c>
      <c r="U38" s="6">
        <v>0.8</v>
      </c>
      <c r="V38" s="6">
        <v>136</v>
      </c>
      <c r="W38" s="6">
        <v>38.200000000000003</v>
      </c>
      <c r="X38" s="6">
        <v>0.7</v>
      </c>
      <c r="Y38" s="6">
        <v>0.5</v>
      </c>
      <c r="Z38" s="6">
        <v>154</v>
      </c>
      <c r="AA38" s="6">
        <v>42.7</v>
      </c>
      <c r="AB38" s="6">
        <v>0.8</v>
      </c>
      <c r="AC38" s="6">
        <v>0.6</v>
      </c>
      <c r="AD38" s="6">
        <v>152</v>
      </c>
      <c r="AE38" s="6">
        <v>41.4</v>
      </c>
      <c r="AF38" s="6">
        <v>0.8</v>
      </c>
      <c r="AG38" s="6">
        <v>0.6</v>
      </c>
      <c r="AH38" s="6">
        <v>130</v>
      </c>
      <c r="AI38" s="6">
        <v>41.5</v>
      </c>
      <c r="AJ38" s="6">
        <v>0.7</v>
      </c>
      <c r="AK38" s="6">
        <v>0.5</v>
      </c>
      <c r="AL38" s="21">
        <v>179</v>
      </c>
      <c r="AM38" s="6">
        <v>42.5</v>
      </c>
      <c r="AN38" s="6">
        <v>0.9</v>
      </c>
      <c r="AO38" s="6">
        <v>0.6</v>
      </c>
      <c r="AP38" s="24">
        <v>1884</v>
      </c>
      <c r="AQ38" s="6">
        <v>41</v>
      </c>
      <c r="AR38" s="6">
        <v>0.9</v>
      </c>
      <c r="AS38" s="6">
        <v>0.6</v>
      </c>
    </row>
    <row r="39" spans="1:45">
      <c r="A39" s="6" t="s">
        <v>208</v>
      </c>
      <c r="B39" s="6">
        <v>238</v>
      </c>
      <c r="C39" s="6">
        <v>20.399999999999999</v>
      </c>
      <c r="D39" s="6">
        <v>0.9</v>
      </c>
      <c r="E39" s="6">
        <v>1.3</v>
      </c>
      <c r="F39" s="6">
        <v>258</v>
      </c>
      <c r="G39" s="6">
        <v>21.1</v>
      </c>
      <c r="H39" s="6">
        <v>0.9</v>
      </c>
      <c r="I39" s="6">
        <v>1.3</v>
      </c>
      <c r="J39" s="6">
        <v>269</v>
      </c>
      <c r="K39" s="6">
        <v>23.4</v>
      </c>
      <c r="L39" s="6">
        <v>1</v>
      </c>
      <c r="M39" s="6">
        <v>1.3</v>
      </c>
      <c r="N39" s="6">
        <v>251</v>
      </c>
      <c r="O39" s="6">
        <v>26.8</v>
      </c>
      <c r="P39" s="6">
        <v>1.2</v>
      </c>
      <c r="Q39" s="6">
        <v>1.4</v>
      </c>
      <c r="R39" s="6">
        <v>224</v>
      </c>
      <c r="S39" s="6">
        <v>21.1</v>
      </c>
      <c r="T39" s="6">
        <v>1.2</v>
      </c>
      <c r="U39" s="6">
        <v>1.5</v>
      </c>
      <c r="V39" s="6">
        <v>263</v>
      </c>
      <c r="W39" s="6">
        <v>21.8</v>
      </c>
      <c r="X39" s="6">
        <v>1.4</v>
      </c>
      <c r="Y39" s="6">
        <v>1.9</v>
      </c>
      <c r="Z39" s="6">
        <v>229</v>
      </c>
      <c r="AA39" s="6">
        <v>19.899999999999999</v>
      </c>
      <c r="AB39" s="6">
        <v>1.3</v>
      </c>
      <c r="AC39" s="6">
        <v>1.8</v>
      </c>
      <c r="AD39" s="6">
        <v>266</v>
      </c>
      <c r="AE39" s="6">
        <v>22.7</v>
      </c>
      <c r="AF39" s="6">
        <v>1.4</v>
      </c>
      <c r="AG39" s="6">
        <v>1.8</v>
      </c>
      <c r="AH39" s="6">
        <v>224</v>
      </c>
      <c r="AI39" s="6">
        <v>19.100000000000001</v>
      </c>
      <c r="AJ39" s="6">
        <v>1.2</v>
      </c>
      <c r="AK39" s="6">
        <v>1.8</v>
      </c>
      <c r="AL39" s="21">
        <v>224</v>
      </c>
      <c r="AM39" s="6">
        <v>18</v>
      </c>
      <c r="AN39" s="6">
        <v>1.1000000000000001</v>
      </c>
      <c r="AO39" s="6">
        <v>1.8</v>
      </c>
      <c r="AP39" s="24">
        <v>2446</v>
      </c>
      <c r="AQ39" s="6">
        <v>21.3</v>
      </c>
      <c r="AR39" s="6">
        <v>1.1000000000000001</v>
      </c>
      <c r="AS39" s="6">
        <v>1.6</v>
      </c>
    </row>
    <row r="40" spans="1:45">
      <c r="A40" s="6" t="s">
        <v>209</v>
      </c>
      <c r="B40" s="6">
        <v>50</v>
      </c>
      <c r="C40" s="6">
        <v>29.8</v>
      </c>
      <c r="D40" s="6">
        <v>0.2</v>
      </c>
      <c r="E40" s="6">
        <v>0.2</v>
      </c>
      <c r="F40" s="6">
        <v>63</v>
      </c>
      <c r="G40" s="6">
        <v>29.9</v>
      </c>
      <c r="H40" s="6">
        <v>0.2</v>
      </c>
      <c r="I40" s="6">
        <v>0.2</v>
      </c>
      <c r="J40" s="6">
        <v>46</v>
      </c>
      <c r="K40" s="6">
        <v>25.6</v>
      </c>
      <c r="L40" s="6">
        <v>0.2</v>
      </c>
      <c r="M40" s="6">
        <v>0.2</v>
      </c>
      <c r="N40" s="6">
        <v>52</v>
      </c>
      <c r="O40" s="6">
        <v>34.700000000000003</v>
      </c>
      <c r="P40" s="6">
        <v>0.3</v>
      </c>
      <c r="Q40" s="6">
        <v>0.2</v>
      </c>
      <c r="R40" s="6">
        <v>58</v>
      </c>
      <c r="S40" s="6">
        <v>38.4</v>
      </c>
      <c r="T40" s="6">
        <v>0.3</v>
      </c>
      <c r="U40" s="6">
        <v>0.2</v>
      </c>
      <c r="V40" s="6">
        <v>67</v>
      </c>
      <c r="W40" s="6">
        <v>37</v>
      </c>
      <c r="X40" s="6">
        <v>0.4</v>
      </c>
      <c r="Y40" s="6">
        <v>0.3</v>
      </c>
      <c r="Z40" s="6">
        <v>42</v>
      </c>
      <c r="AA40" s="6">
        <v>29.2</v>
      </c>
      <c r="AB40" s="6">
        <v>0.2</v>
      </c>
      <c r="AC40" s="6">
        <v>0.2</v>
      </c>
      <c r="AD40" s="6">
        <v>61</v>
      </c>
      <c r="AE40" s="6">
        <v>41.5</v>
      </c>
      <c r="AF40" s="6">
        <v>0.3</v>
      </c>
      <c r="AG40" s="6">
        <v>0.2</v>
      </c>
      <c r="AH40" s="6">
        <v>54</v>
      </c>
      <c r="AI40" s="6">
        <v>36.700000000000003</v>
      </c>
      <c r="AJ40" s="6">
        <v>0.3</v>
      </c>
      <c r="AK40" s="6">
        <v>0.2</v>
      </c>
      <c r="AL40" s="21">
        <v>51</v>
      </c>
      <c r="AM40" s="6">
        <v>37.5</v>
      </c>
      <c r="AN40" s="6">
        <v>0.3</v>
      </c>
      <c r="AO40" s="6">
        <v>0.2</v>
      </c>
      <c r="AP40" s="23">
        <v>544</v>
      </c>
      <c r="AQ40" s="6">
        <v>33.700000000000003</v>
      </c>
      <c r="AR40" s="6">
        <v>0.3</v>
      </c>
      <c r="AS40" s="6">
        <v>0.2</v>
      </c>
    </row>
    <row r="41" spans="1:45">
      <c r="A41" s="6" t="s">
        <v>210</v>
      </c>
      <c r="B41" s="6">
        <v>295</v>
      </c>
      <c r="C41" s="6">
        <v>22.3</v>
      </c>
      <c r="D41" s="6">
        <v>1.1000000000000001</v>
      </c>
      <c r="E41" s="6">
        <v>1.5</v>
      </c>
      <c r="F41" s="6">
        <v>339</v>
      </c>
      <c r="G41" s="6">
        <v>24.9</v>
      </c>
      <c r="H41" s="6">
        <v>1.2</v>
      </c>
      <c r="I41" s="6">
        <v>1.5</v>
      </c>
      <c r="J41" s="6">
        <v>306</v>
      </c>
      <c r="K41" s="6">
        <v>22.8</v>
      </c>
      <c r="L41" s="6">
        <v>1.1000000000000001</v>
      </c>
      <c r="M41" s="6">
        <v>1.5</v>
      </c>
      <c r="N41" s="6">
        <v>300</v>
      </c>
      <c r="O41" s="6">
        <v>23.8</v>
      </c>
      <c r="P41" s="6">
        <v>1.5</v>
      </c>
      <c r="Q41" s="6">
        <v>1.8</v>
      </c>
      <c r="R41" s="6">
        <v>291</v>
      </c>
      <c r="S41" s="6">
        <v>25.1</v>
      </c>
      <c r="T41" s="6">
        <v>1.5</v>
      </c>
      <c r="U41" s="6">
        <v>1.7</v>
      </c>
      <c r="V41" s="6">
        <v>258</v>
      </c>
      <c r="W41" s="6">
        <v>22.4</v>
      </c>
      <c r="X41" s="6">
        <v>1.4</v>
      </c>
      <c r="Y41" s="6">
        <v>1.8</v>
      </c>
      <c r="Z41" s="6">
        <v>256</v>
      </c>
      <c r="AA41" s="6">
        <v>23</v>
      </c>
      <c r="AB41" s="6">
        <v>1.4</v>
      </c>
      <c r="AC41" s="6">
        <v>1.7</v>
      </c>
      <c r="AD41" s="6">
        <v>232</v>
      </c>
      <c r="AE41" s="6">
        <v>21.4</v>
      </c>
      <c r="AF41" s="6">
        <v>1.3</v>
      </c>
      <c r="AG41" s="6">
        <v>1.7</v>
      </c>
      <c r="AH41" s="6">
        <v>274</v>
      </c>
      <c r="AI41" s="6">
        <v>24.1</v>
      </c>
      <c r="AJ41" s="6">
        <v>1.5</v>
      </c>
      <c r="AK41" s="6">
        <v>1.8</v>
      </c>
      <c r="AL41" s="21">
        <v>293</v>
      </c>
      <c r="AM41" s="6">
        <v>24.5</v>
      </c>
      <c r="AN41" s="6">
        <v>1.4</v>
      </c>
      <c r="AO41" s="6">
        <v>1.8</v>
      </c>
      <c r="AP41" s="24">
        <v>2844</v>
      </c>
      <c r="AQ41" s="6">
        <v>23.4</v>
      </c>
      <c r="AR41" s="6">
        <v>1.3</v>
      </c>
      <c r="AS41" s="6">
        <v>1.6</v>
      </c>
    </row>
    <row r="42" spans="1:45">
      <c r="A42" s="6" t="s">
        <v>211</v>
      </c>
      <c r="B42" s="6">
        <v>38</v>
      </c>
      <c r="C42" s="6">
        <v>28.1</v>
      </c>
      <c r="D42" s="6">
        <v>0.1</v>
      </c>
      <c r="E42" s="6">
        <v>0.2</v>
      </c>
      <c r="F42" s="6">
        <v>42</v>
      </c>
      <c r="G42" s="6">
        <v>31.8</v>
      </c>
      <c r="H42" s="6">
        <v>0.1</v>
      </c>
      <c r="I42" s="6">
        <v>0.1</v>
      </c>
      <c r="J42" s="6">
        <v>38</v>
      </c>
      <c r="K42" s="6">
        <v>32.799999999999997</v>
      </c>
      <c r="L42" s="6">
        <v>0.1</v>
      </c>
      <c r="M42" s="6">
        <v>0.1</v>
      </c>
      <c r="N42" s="6">
        <v>40</v>
      </c>
      <c r="O42" s="6">
        <v>35.4</v>
      </c>
      <c r="P42" s="6">
        <v>0.2</v>
      </c>
      <c r="Q42" s="6">
        <v>0.2</v>
      </c>
      <c r="R42" s="6">
        <v>44</v>
      </c>
      <c r="S42" s="6">
        <v>42.7</v>
      </c>
      <c r="T42" s="6">
        <v>0.2</v>
      </c>
      <c r="U42" s="6">
        <v>0.2</v>
      </c>
      <c r="V42" s="6">
        <v>52</v>
      </c>
      <c r="W42" s="6">
        <v>42.6</v>
      </c>
      <c r="X42" s="6">
        <v>0.3</v>
      </c>
      <c r="Y42" s="6">
        <v>0.2</v>
      </c>
      <c r="Z42" s="6">
        <v>37</v>
      </c>
      <c r="AA42" s="6">
        <v>36.299999999999997</v>
      </c>
      <c r="AB42" s="6">
        <v>0.2</v>
      </c>
      <c r="AC42" s="6">
        <v>0.2</v>
      </c>
      <c r="AD42" s="6">
        <v>47</v>
      </c>
      <c r="AE42" s="6">
        <v>41.2</v>
      </c>
      <c r="AF42" s="6">
        <v>0.3</v>
      </c>
      <c r="AG42" s="6">
        <v>0.2</v>
      </c>
      <c r="AH42" s="6">
        <v>35</v>
      </c>
      <c r="AI42" s="6">
        <v>41.2</v>
      </c>
      <c r="AJ42" s="6">
        <v>0.2</v>
      </c>
      <c r="AK42" s="6">
        <v>0.1</v>
      </c>
      <c r="AL42" s="21">
        <v>38</v>
      </c>
      <c r="AM42" s="6">
        <v>36.9</v>
      </c>
      <c r="AN42" s="6">
        <v>0.2</v>
      </c>
      <c r="AO42" s="6">
        <v>0.2</v>
      </c>
      <c r="AP42" s="23">
        <v>411</v>
      </c>
      <c r="AQ42" s="6">
        <v>36.5</v>
      </c>
      <c r="AR42" s="6">
        <v>0.2</v>
      </c>
      <c r="AS42" s="6">
        <v>0.2</v>
      </c>
    </row>
    <row r="43" spans="1:45">
      <c r="A43" s="6" t="s">
        <v>212</v>
      </c>
      <c r="B43" s="6">
        <v>56</v>
      </c>
      <c r="C43" s="6">
        <v>42.1</v>
      </c>
      <c r="D43" s="6">
        <v>0.2</v>
      </c>
      <c r="E43" s="6">
        <v>0.1</v>
      </c>
      <c r="F43" s="6">
        <v>55</v>
      </c>
      <c r="G43" s="6">
        <v>42.6</v>
      </c>
      <c r="H43" s="6">
        <v>0.2</v>
      </c>
      <c r="I43" s="6">
        <v>0.1</v>
      </c>
      <c r="J43" s="6">
        <v>59</v>
      </c>
      <c r="K43" s="6">
        <v>38.299999999999997</v>
      </c>
      <c r="L43" s="6">
        <v>0.2</v>
      </c>
      <c r="M43" s="6">
        <v>0.2</v>
      </c>
      <c r="N43" s="6">
        <v>56</v>
      </c>
      <c r="O43" s="6">
        <v>43.1</v>
      </c>
      <c r="P43" s="6">
        <v>0.3</v>
      </c>
      <c r="Q43" s="6">
        <v>0.2</v>
      </c>
      <c r="R43" s="6">
        <v>43</v>
      </c>
      <c r="S43" s="6">
        <v>42.2</v>
      </c>
      <c r="T43" s="6">
        <v>0.2</v>
      </c>
      <c r="U43" s="6">
        <v>0.1</v>
      </c>
      <c r="V43" s="6">
        <v>46</v>
      </c>
      <c r="W43" s="6">
        <v>40.700000000000003</v>
      </c>
      <c r="X43" s="6">
        <v>0.2</v>
      </c>
      <c r="Y43" s="6">
        <v>0.2</v>
      </c>
      <c r="Z43" s="6">
        <v>56</v>
      </c>
      <c r="AA43" s="6">
        <v>48.3</v>
      </c>
      <c r="AB43" s="6">
        <v>0.3</v>
      </c>
      <c r="AC43" s="6">
        <v>0.2</v>
      </c>
      <c r="AD43" s="6">
        <v>49</v>
      </c>
      <c r="AE43" s="6">
        <v>45</v>
      </c>
      <c r="AF43" s="6">
        <v>0.3</v>
      </c>
      <c r="AG43" s="6">
        <v>0.2</v>
      </c>
      <c r="AH43" s="6">
        <v>43</v>
      </c>
      <c r="AI43" s="6">
        <v>46.7</v>
      </c>
      <c r="AJ43" s="6">
        <v>0.2</v>
      </c>
      <c r="AK43" s="6">
        <v>0.1</v>
      </c>
      <c r="AL43" s="21">
        <v>31</v>
      </c>
      <c r="AM43" s="6">
        <v>34.1</v>
      </c>
      <c r="AN43" s="6">
        <v>0.2</v>
      </c>
      <c r="AO43" s="6">
        <v>0.1</v>
      </c>
      <c r="AP43" s="23">
        <v>494</v>
      </c>
      <c r="AQ43" s="6">
        <v>42.3</v>
      </c>
      <c r="AR43" s="6">
        <v>0.2</v>
      </c>
      <c r="AS43" s="6">
        <v>0.2</v>
      </c>
    </row>
    <row r="44" spans="1:45">
      <c r="A44" s="6" t="s">
        <v>213</v>
      </c>
      <c r="B44" s="6">
        <v>34</v>
      </c>
      <c r="C44" s="6">
        <v>27</v>
      </c>
      <c r="D44" s="6">
        <v>0.1</v>
      </c>
      <c r="E44" s="6">
        <v>0.1</v>
      </c>
      <c r="F44" s="6">
        <v>51</v>
      </c>
      <c r="G44" s="6">
        <v>30.4</v>
      </c>
      <c r="H44" s="6">
        <v>0.2</v>
      </c>
      <c r="I44" s="6">
        <v>0.2</v>
      </c>
      <c r="J44" s="6">
        <v>25</v>
      </c>
      <c r="K44" s="6">
        <v>27.5</v>
      </c>
      <c r="L44" s="6">
        <v>0.1</v>
      </c>
      <c r="M44" s="6">
        <v>0.2</v>
      </c>
      <c r="N44" s="6">
        <v>44</v>
      </c>
      <c r="O44" s="6">
        <v>25.4</v>
      </c>
      <c r="P44" s="6">
        <v>0.2</v>
      </c>
      <c r="Q44" s="6">
        <v>0.3</v>
      </c>
      <c r="R44" s="6">
        <v>47</v>
      </c>
      <c r="S44" s="6">
        <v>28.8</v>
      </c>
      <c r="T44" s="6">
        <v>0.2</v>
      </c>
      <c r="U44" s="6">
        <v>0.2</v>
      </c>
      <c r="V44" s="6">
        <v>39</v>
      </c>
      <c r="W44" s="6">
        <v>32</v>
      </c>
      <c r="X44" s="6">
        <v>0.2</v>
      </c>
      <c r="Y44" s="6">
        <v>0.2</v>
      </c>
      <c r="Z44" s="6">
        <v>44</v>
      </c>
      <c r="AA44" s="6">
        <v>26</v>
      </c>
      <c r="AB44" s="6">
        <v>0.2</v>
      </c>
      <c r="AC44" s="6">
        <v>0.3</v>
      </c>
      <c r="AD44" s="6">
        <v>28</v>
      </c>
      <c r="AE44" s="6">
        <v>48.3</v>
      </c>
      <c r="AF44" s="6">
        <v>0.2</v>
      </c>
      <c r="AG44" s="6">
        <v>0.3</v>
      </c>
      <c r="AH44" s="6">
        <v>50</v>
      </c>
      <c r="AI44" s="6">
        <v>28.4</v>
      </c>
      <c r="AJ44" s="6">
        <v>0.3</v>
      </c>
      <c r="AK44" s="6">
        <v>0.3</v>
      </c>
      <c r="AL44" s="21">
        <v>50</v>
      </c>
      <c r="AM44" s="6">
        <v>34.5</v>
      </c>
      <c r="AN44" s="6">
        <v>0.2</v>
      </c>
      <c r="AO44" s="6">
        <v>0.2</v>
      </c>
      <c r="AP44" s="23">
        <v>412</v>
      </c>
      <c r="AQ44" s="6">
        <v>29.6</v>
      </c>
      <c r="AR44" s="6">
        <v>0.2</v>
      </c>
      <c r="AS44" s="6">
        <v>0.2</v>
      </c>
    </row>
    <row r="45" spans="1:45">
      <c r="A45" s="6" t="s">
        <v>214</v>
      </c>
      <c r="B45" s="6">
        <v>76</v>
      </c>
      <c r="C45" s="6">
        <v>31.3</v>
      </c>
      <c r="D45" s="6">
        <v>0.3</v>
      </c>
      <c r="E45" s="6">
        <v>0.3</v>
      </c>
      <c r="F45" s="6">
        <v>58</v>
      </c>
      <c r="G45" s="6">
        <v>23.7</v>
      </c>
      <c r="H45" s="6">
        <v>0.2</v>
      </c>
      <c r="I45" s="6">
        <v>0.3</v>
      </c>
      <c r="J45" s="6">
        <v>63</v>
      </c>
      <c r="K45" s="6">
        <v>26.9</v>
      </c>
      <c r="L45" s="6">
        <v>0.2</v>
      </c>
      <c r="M45" s="6">
        <v>0.3</v>
      </c>
      <c r="N45" s="6">
        <v>69</v>
      </c>
      <c r="O45" s="6">
        <v>33.299999999999997</v>
      </c>
      <c r="P45" s="6">
        <v>0.3</v>
      </c>
      <c r="Q45" s="6">
        <v>0.3</v>
      </c>
      <c r="R45" s="6">
        <v>72</v>
      </c>
      <c r="S45" s="6">
        <v>31.7</v>
      </c>
      <c r="T45" s="6">
        <v>0.4</v>
      </c>
      <c r="U45" s="6">
        <v>0.3</v>
      </c>
      <c r="V45" s="6">
        <v>58</v>
      </c>
      <c r="W45" s="6">
        <v>26.2</v>
      </c>
      <c r="X45" s="6">
        <v>0.3</v>
      </c>
      <c r="Y45" s="6">
        <v>0.3</v>
      </c>
      <c r="Z45" s="6">
        <v>58</v>
      </c>
      <c r="AA45" s="6">
        <v>25.9</v>
      </c>
      <c r="AB45" s="6">
        <v>0.3</v>
      </c>
      <c r="AC45" s="6">
        <v>0.3</v>
      </c>
      <c r="AD45" s="6">
        <v>72</v>
      </c>
      <c r="AE45" s="6">
        <v>33.5</v>
      </c>
      <c r="AF45" s="6">
        <v>0.4</v>
      </c>
      <c r="AG45" s="6">
        <v>0.3</v>
      </c>
      <c r="AH45" s="6">
        <v>73</v>
      </c>
      <c r="AI45" s="6">
        <v>34.799999999999997</v>
      </c>
      <c r="AJ45" s="6">
        <v>0.4</v>
      </c>
      <c r="AK45" s="6">
        <v>0.3</v>
      </c>
      <c r="AL45" s="21">
        <v>72</v>
      </c>
      <c r="AM45" s="6">
        <v>33.6</v>
      </c>
      <c r="AN45" s="6">
        <v>0.4</v>
      </c>
      <c r="AO45" s="6">
        <v>0.3</v>
      </c>
      <c r="AP45" s="23">
        <v>671</v>
      </c>
      <c r="AQ45" s="6">
        <v>30</v>
      </c>
      <c r="AR45" s="6">
        <v>0.3</v>
      </c>
      <c r="AS45" s="6">
        <v>0.3</v>
      </c>
    </row>
    <row r="46" spans="1:45">
      <c r="A46" s="6" t="s">
        <v>215</v>
      </c>
      <c r="B46" s="6">
        <v>67</v>
      </c>
      <c r="C46" s="6">
        <v>33.799999999999997</v>
      </c>
      <c r="D46" s="6">
        <v>0.3</v>
      </c>
      <c r="E46" s="6">
        <v>0.2</v>
      </c>
      <c r="F46" s="6">
        <v>96</v>
      </c>
      <c r="G46" s="6">
        <v>40.5</v>
      </c>
      <c r="H46" s="6">
        <v>0.3</v>
      </c>
      <c r="I46" s="6">
        <v>0.3</v>
      </c>
      <c r="J46" s="6">
        <v>85</v>
      </c>
      <c r="K46" s="6">
        <v>38.6</v>
      </c>
      <c r="L46" s="6">
        <v>0.3</v>
      </c>
      <c r="M46" s="6">
        <v>0.3</v>
      </c>
      <c r="N46" s="6">
        <v>70</v>
      </c>
      <c r="O46" s="6">
        <v>36.5</v>
      </c>
      <c r="P46" s="6">
        <v>0.3</v>
      </c>
      <c r="Q46" s="6">
        <v>0.3</v>
      </c>
      <c r="R46" s="6">
        <v>76</v>
      </c>
      <c r="S46" s="6">
        <v>37.4</v>
      </c>
      <c r="T46" s="6">
        <v>0.4</v>
      </c>
      <c r="U46" s="6">
        <v>0.3</v>
      </c>
      <c r="V46" s="6">
        <v>57</v>
      </c>
      <c r="W46" s="6">
        <v>35.4</v>
      </c>
      <c r="X46" s="6">
        <v>0.3</v>
      </c>
      <c r="Y46" s="6">
        <v>0.2</v>
      </c>
      <c r="Z46" s="6">
        <v>64</v>
      </c>
      <c r="AA46" s="6">
        <v>41.8</v>
      </c>
      <c r="AB46" s="6">
        <v>0.3</v>
      </c>
      <c r="AC46" s="6">
        <v>0.2</v>
      </c>
      <c r="AD46" s="6">
        <v>71</v>
      </c>
      <c r="AE46" s="6">
        <v>45.8</v>
      </c>
      <c r="AF46" s="6">
        <v>0.4</v>
      </c>
      <c r="AG46" s="6">
        <v>0.2</v>
      </c>
      <c r="AH46" s="6">
        <v>65</v>
      </c>
      <c r="AI46" s="6">
        <v>42.2</v>
      </c>
      <c r="AJ46" s="6">
        <v>0.3</v>
      </c>
      <c r="AK46" s="6">
        <v>0.2</v>
      </c>
      <c r="AL46" s="21">
        <v>59</v>
      </c>
      <c r="AM46" s="6">
        <v>37.299999999999997</v>
      </c>
      <c r="AN46" s="6">
        <v>0.3</v>
      </c>
      <c r="AO46" s="6">
        <v>0.2</v>
      </c>
      <c r="AP46" s="23">
        <v>710</v>
      </c>
      <c r="AQ46" s="6">
        <v>38.799999999999997</v>
      </c>
      <c r="AR46" s="6">
        <v>0.3</v>
      </c>
      <c r="AS46" s="6">
        <v>0.3</v>
      </c>
    </row>
    <row r="47" spans="1:45">
      <c r="A47" s="6" t="s">
        <v>216</v>
      </c>
      <c r="B47" s="2">
        <v>1268</v>
      </c>
      <c r="C47" s="6">
        <v>28.7</v>
      </c>
      <c r="D47" s="6">
        <v>4.9000000000000004</v>
      </c>
      <c r="E47" s="6">
        <v>4.9000000000000004</v>
      </c>
      <c r="F47" s="2">
        <v>1501</v>
      </c>
      <c r="G47" s="6">
        <v>31.9</v>
      </c>
      <c r="H47" s="6">
        <v>5.2</v>
      </c>
      <c r="I47" s="6">
        <v>5.0999999999999996</v>
      </c>
      <c r="J47" s="2">
        <v>1298</v>
      </c>
      <c r="K47" s="6">
        <v>30.2</v>
      </c>
      <c r="L47" s="6">
        <v>4.7</v>
      </c>
      <c r="M47" s="6">
        <v>4.8</v>
      </c>
      <c r="N47" s="6">
        <v>337</v>
      </c>
      <c r="O47" s="6">
        <v>13.5</v>
      </c>
      <c r="P47" s="6">
        <v>1.7</v>
      </c>
      <c r="Q47" s="6">
        <v>3.6</v>
      </c>
      <c r="R47" s="6">
        <v>349</v>
      </c>
      <c r="S47" s="6">
        <v>12.9</v>
      </c>
      <c r="T47" s="6">
        <v>1.8</v>
      </c>
      <c r="U47" s="6">
        <v>3.9</v>
      </c>
      <c r="V47" s="6">
        <v>314</v>
      </c>
      <c r="W47" s="6">
        <v>11.9</v>
      </c>
      <c r="X47" s="6">
        <v>1.7</v>
      </c>
      <c r="Y47" s="6">
        <v>4.0999999999999996</v>
      </c>
      <c r="Z47" s="6">
        <v>305</v>
      </c>
      <c r="AA47" s="6">
        <v>11.3</v>
      </c>
      <c r="AB47" s="6">
        <v>1.7</v>
      </c>
      <c r="AC47" s="6">
        <v>4.2</v>
      </c>
      <c r="AD47" s="6">
        <v>435</v>
      </c>
      <c r="AE47" s="6">
        <v>15.6</v>
      </c>
      <c r="AF47" s="6">
        <v>2.4</v>
      </c>
      <c r="AG47" s="6">
        <v>4.3</v>
      </c>
      <c r="AH47" s="6">
        <v>405</v>
      </c>
      <c r="AI47" s="6">
        <v>14.3</v>
      </c>
      <c r="AJ47" s="6">
        <v>2.2000000000000002</v>
      </c>
      <c r="AK47" s="6">
        <v>4.4000000000000004</v>
      </c>
      <c r="AL47" s="21">
        <v>500</v>
      </c>
      <c r="AM47" s="6">
        <v>16.7</v>
      </c>
      <c r="AN47" s="6">
        <v>2.5</v>
      </c>
      <c r="AO47" s="6">
        <v>4.4000000000000004</v>
      </c>
      <c r="AP47" s="24">
        <v>6712</v>
      </c>
      <c r="AQ47" s="6">
        <v>20.6</v>
      </c>
      <c r="AR47" s="6">
        <v>3.1</v>
      </c>
      <c r="AS47" s="6">
        <v>4.4000000000000004</v>
      </c>
    </row>
    <row r="48" spans="1:45">
      <c r="A48" s="6" t="s">
        <v>217</v>
      </c>
      <c r="B48" s="6">
        <v>46</v>
      </c>
      <c r="C48" s="6">
        <v>26.4</v>
      </c>
      <c r="D48" s="6">
        <v>0.2</v>
      </c>
      <c r="E48" s="6">
        <v>0.2</v>
      </c>
      <c r="F48" s="6">
        <v>60</v>
      </c>
      <c r="G48" s="6">
        <v>32.4</v>
      </c>
      <c r="H48" s="6">
        <v>0.2</v>
      </c>
      <c r="I48" s="6">
        <v>0.2</v>
      </c>
      <c r="J48" s="6">
        <v>63</v>
      </c>
      <c r="K48" s="6">
        <v>33</v>
      </c>
      <c r="L48" s="6">
        <v>0.2</v>
      </c>
      <c r="M48" s="6">
        <v>0.2</v>
      </c>
      <c r="N48" s="6">
        <v>65</v>
      </c>
      <c r="O48" s="6">
        <v>35.9</v>
      </c>
      <c r="P48" s="6">
        <v>0.3</v>
      </c>
      <c r="Q48" s="6">
        <v>0.3</v>
      </c>
      <c r="R48" s="6">
        <v>67</v>
      </c>
      <c r="S48" s="6">
        <v>41.6</v>
      </c>
      <c r="T48" s="6">
        <v>0.3</v>
      </c>
      <c r="U48" s="6">
        <v>0.2</v>
      </c>
      <c r="V48" s="6">
        <v>58</v>
      </c>
      <c r="W48" s="6">
        <v>36.700000000000003</v>
      </c>
      <c r="X48" s="6">
        <v>0.3</v>
      </c>
      <c r="Y48" s="6">
        <v>0.2</v>
      </c>
      <c r="Z48" s="6">
        <v>66</v>
      </c>
      <c r="AA48" s="6">
        <v>38.6</v>
      </c>
      <c r="AB48" s="6">
        <v>0.4</v>
      </c>
      <c r="AC48" s="6">
        <v>0.3</v>
      </c>
      <c r="AD48" s="6">
        <v>65</v>
      </c>
      <c r="AE48" s="6">
        <v>36.5</v>
      </c>
      <c r="AF48" s="6">
        <v>0.4</v>
      </c>
      <c r="AG48" s="6">
        <v>0.3</v>
      </c>
      <c r="AH48" s="6">
        <v>53</v>
      </c>
      <c r="AI48" s="6">
        <v>38.1</v>
      </c>
      <c r="AJ48" s="6">
        <v>0.3</v>
      </c>
      <c r="AK48" s="6">
        <v>0.2</v>
      </c>
      <c r="AL48" s="21">
        <v>48</v>
      </c>
      <c r="AM48" s="6">
        <v>35.799999999999997</v>
      </c>
      <c r="AN48" s="6">
        <v>0.2</v>
      </c>
      <c r="AO48" s="6">
        <v>0.2</v>
      </c>
      <c r="AP48" s="23">
        <v>591</v>
      </c>
      <c r="AQ48" s="6">
        <v>35.299999999999997</v>
      </c>
      <c r="AR48" s="6">
        <v>0.3</v>
      </c>
      <c r="AS48" s="6">
        <v>0.2</v>
      </c>
    </row>
    <row r="49" spans="1:45">
      <c r="A49" s="6" t="s">
        <v>218</v>
      </c>
      <c r="B49" s="6">
        <v>28</v>
      </c>
      <c r="C49" s="6">
        <v>34.1</v>
      </c>
      <c r="D49" s="6">
        <v>0.1</v>
      </c>
      <c r="E49" s="6">
        <v>0.1</v>
      </c>
      <c r="F49" s="6">
        <v>37</v>
      </c>
      <c r="G49" s="6">
        <v>48.7</v>
      </c>
      <c r="H49" s="6">
        <v>0.1</v>
      </c>
      <c r="I49" s="6">
        <v>0.1</v>
      </c>
      <c r="J49" s="6">
        <v>23</v>
      </c>
      <c r="K49" s="6">
        <v>40.4</v>
      </c>
      <c r="L49" s="6">
        <v>0.1</v>
      </c>
      <c r="M49" s="6">
        <v>0.1</v>
      </c>
      <c r="N49" s="6">
        <v>24</v>
      </c>
      <c r="O49" s="6">
        <v>40.700000000000003</v>
      </c>
      <c r="P49" s="6">
        <v>0.1</v>
      </c>
      <c r="Q49" s="6">
        <v>0.1</v>
      </c>
      <c r="R49" s="6">
        <v>21</v>
      </c>
      <c r="S49" s="6">
        <v>37.5</v>
      </c>
      <c r="T49" s="6">
        <v>0.1</v>
      </c>
      <c r="U49" s="6">
        <v>0.1</v>
      </c>
      <c r="V49" s="6">
        <v>10</v>
      </c>
      <c r="W49" s="6">
        <v>21.3</v>
      </c>
      <c r="X49" s="6">
        <v>0.1</v>
      </c>
      <c r="Y49" s="6">
        <v>0.1</v>
      </c>
      <c r="Z49" s="6">
        <v>12</v>
      </c>
      <c r="AA49" s="6">
        <v>30.8</v>
      </c>
      <c r="AB49" s="6">
        <v>0.1</v>
      </c>
      <c r="AC49" s="6">
        <v>0.1</v>
      </c>
      <c r="AD49" s="6">
        <v>11</v>
      </c>
      <c r="AE49" s="6">
        <v>31.4</v>
      </c>
      <c r="AF49" s="6">
        <v>0.1</v>
      </c>
      <c r="AG49" s="6">
        <v>0.1</v>
      </c>
      <c r="AH49" s="6">
        <v>18</v>
      </c>
      <c r="AI49" s="6">
        <v>36.700000000000003</v>
      </c>
      <c r="AJ49" s="6">
        <v>0.1</v>
      </c>
      <c r="AK49" s="6">
        <v>0.1</v>
      </c>
      <c r="AL49" s="21">
        <v>18</v>
      </c>
      <c r="AM49" s="6">
        <v>50</v>
      </c>
      <c r="AN49" s="6">
        <v>0.1</v>
      </c>
      <c r="AO49" s="6">
        <v>0.1</v>
      </c>
      <c r="AP49" s="23">
        <v>202</v>
      </c>
      <c r="AQ49" s="6">
        <v>37.700000000000003</v>
      </c>
      <c r="AR49" s="6">
        <v>0.1</v>
      </c>
      <c r="AS49" s="6">
        <v>0.1</v>
      </c>
    </row>
    <row r="50" spans="1:45">
      <c r="A50" s="6" t="s">
        <v>219</v>
      </c>
      <c r="B50" s="6">
        <v>148</v>
      </c>
      <c r="C50" s="6">
        <v>34.200000000000003</v>
      </c>
      <c r="D50" s="6">
        <v>0.6</v>
      </c>
      <c r="E50" s="6">
        <v>0.5</v>
      </c>
      <c r="F50" s="6">
        <v>159</v>
      </c>
      <c r="G50" s="6">
        <v>35.5</v>
      </c>
      <c r="H50" s="6">
        <v>0.6</v>
      </c>
      <c r="I50" s="6">
        <v>0.5</v>
      </c>
      <c r="J50" s="6">
        <v>143</v>
      </c>
      <c r="K50" s="6">
        <v>36.5</v>
      </c>
      <c r="L50" s="6">
        <v>0.5</v>
      </c>
      <c r="M50" s="6">
        <v>0.4</v>
      </c>
      <c r="N50" s="6">
        <v>97</v>
      </c>
      <c r="O50" s="6">
        <v>29.9</v>
      </c>
      <c r="P50" s="6">
        <v>0.5</v>
      </c>
      <c r="Q50" s="6">
        <v>0.5</v>
      </c>
      <c r="R50" s="6">
        <v>117</v>
      </c>
      <c r="S50" s="6">
        <v>36.799999999999997</v>
      </c>
      <c r="T50" s="6">
        <v>0.6</v>
      </c>
      <c r="U50" s="6">
        <v>0.5</v>
      </c>
      <c r="V50" s="6">
        <v>94</v>
      </c>
      <c r="W50" s="6">
        <v>30.6</v>
      </c>
      <c r="X50" s="6">
        <v>0.5</v>
      </c>
      <c r="Y50" s="6">
        <v>0.5</v>
      </c>
      <c r="Z50" s="6">
        <v>119</v>
      </c>
      <c r="AA50" s="6">
        <v>39</v>
      </c>
      <c r="AB50" s="6">
        <v>0.7</v>
      </c>
      <c r="AC50" s="6">
        <v>0.5</v>
      </c>
      <c r="AD50" s="6">
        <v>90</v>
      </c>
      <c r="AE50" s="6">
        <v>36.1</v>
      </c>
      <c r="AF50" s="6">
        <v>0.5</v>
      </c>
      <c r="AG50" s="6">
        <v>0.4</v>
      </c>
      <c r="AH50" s="6">
        <v>92</v>
      </c>
      <c r="AI50" s="6">
        <v>34.700000000000003</v>
      </c>
      <c r="AJ50" s="6">
        <v>0.5</v>
      </c>
      <c r="AK50" s="6">
        <v>0.4</v>
      </c>
      <c r="AL50" s="21">
        <v>73</v>
      </c>
      <c r="AM50" s="6">
        <v>31.3</v>
      </c>
      <c r="AN50" s="6">
        <v>0.4</v>
      </c>
      <c r="AO50" s="6">
        <v>0.3</v>
      </c>
      <c r="AP50" s="24">
        <v>1132</v>
      </c>
      <c r="AQ50" s="6">
        <v>34.6</v>
      </c>
      <c r="AR50" s="6">
        <v>0.5</v>
      </c>
      <c r="AS50" s="6">
        <v>0.4</v>
      </c>
    </row>
    <row r="51" spans="1:45">
      <c r="A51" s="6" t="s">
        <v>220</v>
      </c>
      <c r="B51" s="6">
        <v>319</v>
      </c>
      <c r="C51" s="6">
        <v>29.2</v>
      </c>
      <c r="D51" s="6">
        <v>1.2</v>
      </c>
      <c r="E51" s="6">
        <v>1.2</v>
      </c>
      <c r="F51" s="6">
        <v>350</v>
      </c>
      <c r="G51" s="6">
        <v>32.299999999999997</v>
      </c>
      <c r="H51" s="6">
        <v>1.2</v>
      </c>
      <c r="I51" s="6">
        <v>1.2</v>
      </c>
      <c r="J51" s="6">
        <v>387</v>
      </c>
      <c r="K51" s="6">
        <v>35.299999999999997</v>
      </c>
      <c r="L51" s="6">
        <v>1.4</v>
      </c>
      <c r="M51" s="6">
        <v>1.2</v>
      </c>
      <c r="N51" s="6">
        <v>294</v>
      </c>
      <c r="O51" s="6">
        <v>32.4</v>
      </c>
      <c r="P51" s="6">
        <v>1.5</v>
      </c>
      <c r="Q51" s="6">
        <v>1.3</v>
      </c>
      <c r="R51" s="6">
        <v>313</v>
      </c>
      <c r="S51" s="6">
        <v>36.799999999999997</v>
      </c>
      <c r="T51" s="6">
        <v>1.6</v>
      </c>
      <c r="U51" s="6">
        <v>1.2</v>
      </c>
      <c r="V51" s="6">
        <v>259</v>
      </c>
      <c r="W51" s="6">
        <v>34.700000000000003</v>
      </c>
      <c r="X51" s="6">
        <v>1.4</v>
      </c>
      <c r="Y51" s="6">
        <v>1.1000000000000001</v>
      </c>
      <c r="Z51" s="6">
        <v>254</v>
      </c>
      <c r="AA51" s="6">
        <v>36</v>
      </c>
      <c r="AB51" s="6">
        <v>1.4</v>
      </c>
      <c r="AC51" s="6">
        <v>1.1000000000000001</v>
      </c>
      <c r="AD51" s="6">
        <v>272</v>
      </c>
      <c r="AE51" s="6">
        <v>36.6</v>
      </c>
      <c r="AF51" s="6">
        <v>1.5</v>
      </c>
      <c r="AG51" s="6">
        <v>1.1000000000000001</v>
      </c>
      <c r="AH51" s="6">
        <v>295</v>
      </c>
      <c r="AI51" s="6">
        <v>39.6</v>
      </c>
      <c r="AJ51" s="6">
        <v>1.6</v>
      </c>
      <c r="AK51" s="6">
        <v>1.2</v>
      </c>
      <c r="AL51" s="21">
        <v>283</v>
      </c>
      <c r="AM51" s="6">
        <v>37.1</v>
      </c>
      <c r="AN51" s="6">
        <v>1.4</v>
      </c>
      <c r="AO51" s="6">
        <v>1.1000000000000001</v>
      </c>
      <c r="AP51" s="24">
        <v>3026</v>
      </c>
      <c r="AQ51" s="6">
        <v>34.700000000000003</v>
      </c>
      <c r="AR51" s="6">
        <v>1.4</v>
      </c>
      <c r="AS51" s="6">
        <v>1.2</v>
      </c>
    </row>
    <row r="52" spans="1:45">
      <c r="A52" s="6" t="s">
        <v>221</v>
      </c>
      <c r="B52" s="6">
        <v>13</v>
      </c>
      <c r="C52" s="6">
        <v>31.7</v>
      </c>
      <c r="D52" s="6">
        <v>0.1</v>
      </c>
      <c r="E52" s="6">
        <v>0</v>
      </c>
      <c r="F52" s="6">
        <v>20</v>
      </c>
      <c r="G52" s="6">
        <v>42.6</v>
      </c>
      <c r="H52" s="6">
        <v>0.1</v>
      </c>
      <c r="I52" s="6">
        <v>0.1</v>
      </c>
      <c r="J52" s="6">
        <v>22</v>
      </c>
      <c r="K52" s="6">
        <v>43.1</v>
      </c>
      <c r="L52" s="6">
        <v>0.1</v>
      </c>
      <c r="M52" s="6">
        <v>0.1</v>
      </c>
      <c r="N52" s="6">
        <v>17</v>
      </c>
      <c r="O52" s="6">
        <v>39.5</v>
      </c>
      <c r="P52" s="6">
        <v>0.1</v>
      </c>
      <c r="Q52" s="6">
        <v>0.1</v>
      </c>
      <c r="R52" s="6">
        <v>12</v>
      </c>
      <c r="S52" s="6">
        <v>24</v>
      </c>
      <c r="T52" s="6">
        <v>0.1</v>
      </c>
      <c r="U52" s="6">
        <v>0.1</v>
      </c>
      <c r="V52" s="6">
        <v>13</v>
      </c>
      <c r="W52" s="6">
        <v>31.7</v>
      </c>
      <c r="X52" s="6">
        <v>0.1</v>
      </c>
      <c r="Y52" s="6">
        <v>0.1</v>
      </c>
      <c r="Z52" s="6">
        <v>19</v>
      </c>
      <c r="AA52" s="6">
        <v>38.799999999999997</v>
      </c>
      <c r="AB52" s="6">
        <v>0.1</v>
      </c>
      <c r="AC52" s="6">
        <v>0.1</v>
      </c>
      <c r="AD52" s="6">
        <v>25</v>
      </c>
      <c r="AE52" s="6">
        <v>54.3</v>
      </c>
      <c r="AF52" s="6">
        <v>0.1</v>
      </c>
      <c r="AG52" s="6">
        <v>0.1</v>
      </c>
      <c r="AH52" s="6">
        <v>10</v>
      </c>
      <c r="AI52" s="6">
        <v>32.299999999999997</v>
      </c>
      <c r="AJ52" s="6">
        <v>0.1</v>
      </c>
      <c r="AK52" s="6">
        <v>0</v>
      </c>
      <c r="AL52" s="21">
        <v>12</v>
      </c>
      <c r="AM52" s="6">
        <v>40</v>
      </c>
      <c r="AN52" s="6">
        <v>0.1</v>
      </c>
      <c r="AO52" s="6">
        <v>0</v>
      </c>
      <c r="AP52" s="23">
        <v>163</v>
      </c>
      <c r="AQ52" s="6">
        <v>38</v>
      </c>
      <c r="AR52" s="6">
        <v>0.1</v>
      </c>
      <c r="AS52" s="6">
        <v>0.1</v>
      </c>
    </row>
    <row r="53" spans="1:45">
      <c r="A53" s="6" t="s">
        <v>222</v>
      </c>
      <c r="B53" s="6">
        <v>31</v>
      </c>
      <c r="C53" s="6">
        <v>43.7</v>
      </c>
      <c r="D53" s="6">
        <v>0.1</v>
      </c>
      <c r="E53" s="6">
        <v>0.1</v>
      </c>
      <c r="F53" s="6">
        <v>44</v>
      </c>
      <c r="G53" s="6">
        <v>60.3</v>
      </c>
      <c r="H53" s="6">
        <v>0.2</v>
      </c>
      <c r="I53" s="6">
        <v>0.1</v>
      </c>
      <c r="J53" s="6">
        <v>43</v>
      </c>
      <c r="K53" s="6">
        <v>52.4</v>
      </c>
      <c r="L53" s="6">
        <v>0.2</v>
      </c>
      <c r="M53" s="6">
        <v>0.1</v>
      </c>
      <c r="N53" s="6">
        <v>32</v>
      </c>
      <c r="O53" s="6">
        <v>44.4</v>
      </c>
      <c r="P53" s="6">
        <v>0.2</v>
      </c>
      <c r="Q53" s="6">
        <v>0.1</v>
      </c>
      <c r="R53" s="6">
        <v>35</v>
      </c>
      <c r="S53" s="6">
        <v>47.9</v>
      </c>
      <c r="T53" s="6">
        <v>0.2</v>
      </c>
      <c r="U53" s="6">
        <v>0.1</v>
      </c>
      <c r="V53" s="6">
        <v>20</v>
      </c>
      <c r="W53" s="6">
        <v>46.5</v>
      </c>
      <c r="X53" s="6">
        <v>0.1</v>
      </c>
      <c r="Y53" s="6">
        <v>0.1</v>
      </c>
      <c r="Z53" s="6">
        <v>13</v>
      </c>
      <c r="AA53" s="6">
        <v>35.1</v>
      </c>
      <c r="AB53" s="6">
        <v>0.1</v>
      </c>
      <c r="AC53" s="6">
        <v>0.1</v>
      </c>
      <c r="AD53" s="6">
        <v>36</v>
      </c>
      <c r="AE53" s="6">
        <v>52.2</v>
      </c>
      <c r="AF53" s="6">
        <v>0.2</v>
      </c>
      <c r="AG53" s="6">
        <v>0.1</v>
      </c>
      <c r="AH53" s="6">
        <v>24</v>
      </c>
      <c r="AI53" s="6">
        <v>35.299999999999997</v>
      </c>
      <c r="AJ53" s="6">
        <v>0.1</v>
      </c>
      <c r="AK53" s="6">
        <v>0.1</v>
      </c>
      <c r="AL53" s="21">
        <v>12</v>
      </c>
      <c r="AM53" s="6">
        <v>37.5</v>
      </c>
      <c r="AN53" s="6">
        <v>0.1</v>
      </c>
      <c r="AO53" s="6">
        <v>0</v>
      </c>
      <c r="AP53" s="23">
        <v>290</v>
      </c>
      <c r="AQ53" s="6">
        <v>46.8</v>
      </c>
      <c r="AR53" s="6">
        <v>0.1</v>
      </c>
      <c r="AS53" s="6">
        <v>0.1</v>
      </c>
    </row>
    <row r="54" spans="1:45">
      <c r="A54" s="6" t="s">
        <v>223</v>
      </c>
      <c r="B54" s="6">
        <v>145</v>
      </c>
      <c r="C54" s="6">
        <v>24.6</v>
      </c>
      <c r="D54" s="6">
        <v>0.6</v>
      </c>
      <c r="E54" s="6">
        <v>0.7</v>
      </c>
      <c r="F54" s="6">
        <v>149</v>
      </c>
      <c r="G54" s="6">
        <v>24.4</v>
      </c>
      <c r="H54" s="6">
        <v>0.5</v>
      </c>
      <c r="I54" s="6">
        <v>0.7</v>
      </c>
      <c r="J54" s="6">
        <v>134</v>
      </c>
      <c r="K54" s="6">
        <v>26.4</v>
      </c>
      <c r="L54" s="6">
        <v>0.5</v>
      </c>
      <c r="M54" s="6">
        <v>0.6</v>
      </c>
      <c r="N54" s="6">
        <v>119</v>
      </c>
      <c r="O54" s="6">
        <v>34.799999999999997</v>
      </c>
      <c r="P54" s="6">
        <v>0.6</v>
      </c>
      <c r="Q54" s="6">
        <v>0.5</v>
      </c>
      <c r="R54" s="6">
        <v>159</v>
      </c>
      <c r="S54" s="6">
        <v>28.6</v>
      </c>
      <c r="T54" s="6">
        <v>0.8</v>
      </c>
      <c r="U54" s="6">
        <v>0.8</v>
      </c>
      <c r="V54" s="6">
        <v>148</v>
      </c>
      <c r="W54" s="6">
        <v>30</v>
      </c>
      <c r="X54" s="6">
        <v>0.8</v>
      </c>
      <c r="Y54" s="6">
        <v>0.8</v>
      </c>
      <c r="Z54" s="6">
        <v>161</v>
      </c>
      <c r="AA54" s="6">
        <v>29.8</v>
      </c>
      <c r="AB54" s="6">
        <v>0.9</v>
      </c>
      <c r="AC54" s="6">
        <v>0.8</v>
      </c>
      <c r="AD54" s="6">
        <v>168</v>
      </c>
      <c r="AE54" s="6">
        <v>27.6</v>
      </c>
      <c r="AF54" s="6">
        <v>0.9</v>
      </c>
      <c r="AG54" s="6">
        <v>0.9</v>
      </c>
      <c r="AH54" s="6">
        <v>180</v>
      </c>
      <c r="AI54" s="6">
        <v>32.799999999999997</v>
      </c>
      <c r="AJ54" s="6">
        <v>1</v>
      </c>
      <c r="AK54" s="6">
        <v>0.9</v>
      </c>
      <c r="AL54" s="21">
        <v>161</v>
      </c>
      <c r="AM54" s="6">
        <v>29</v>
      </c>
      <c r="AN54" s="6">
        <v>0.8</v>
      </c>
      <c r="AO54" s="6">
        <v>0.8</v>
      </c>
      <c r="AP54" s="24">
        <v>1524</v>
      </c>
      <c r="AQ54" s="6">
        <v>28.5</v>
      </c>
      <c r="AR54" s="6">
        <v>0.7</v>
      </c>
      <c r="AS54" s="6">
        <v>0.7</v>
      </c>
    </row>
    <row r="55" spans="1:45">
      <c r="A55" s="6" t="s">
        <v>224</v>
      </c>
      <c r="B55" s="6">
        <v>53</v>
      </c>
      <c r="C55" s="6">
        <v>33.299999999999997</v>
      </c>
      <c r="D55" s="6">
        <v>0.2</v>
      </c>
      <c r="E55" s="6">
        <v>0.2</v>
      </c>
      <c r="F55" s="6">
        <v>52</v>
      </c>
      <c r="G55" s="6">
        <v>31.1</v>
      </c>
      <c r="H55" s="6">
        <v>0.2</v>
      </c>
      <c r="I55" s="6">
        <v>0.2</v>
      </c>
      <c r="J55" s="6">
        <v>50</v>
      </c>
      <c r="K55" s="6">
        <v>32.9</v>
      </c>
      <c r="L55" s="6">
        <v>0.2</v>
      </c>
      <c r="M55" s="6">
        <v>0.2</v>
      </c>
      <c r="N55" s="6">
        <v>58</v>
      </c>
      <c r="O55" s="6">
        <v>32.6</v>
      </c>
      <c r="P55" s="6">
        <v>0.3</v>
      </c>
      <c r="Q55" s="6">
        <v>0.3</v>
      </c>
      <c r="R55" s="6">
        <v>48</v>
      </c>
      <c r="S55" s="6">
        <v>34.299999999999997</v>
      </c>
      <c r="T55" s="6">
        <v>0.2</v>
      </c>
      <c r="U55" s="6">
        <v>0.2</v>
      </c>
      <c r="V55" s="6">
        <v>52</v>
      </c>
      <c r="W55" s="6">
        <v>36.1</v>
      </c>
      <c r="X55" s="6">
        <v>0.3</v>
      </c>
      <c r="Y55" s="6">
        <v>0.2</v>
      </c>
      <c r="Z55" s="6">
        <v>50</v>
      </c>
      <c r="AA55" s="6">
        <v>40.700000000000003</v>
      </c>
      <c r="AB55" s="6">
        <v>0.3</v>
      </c>
      <c r="AC55" s="6">
        <v>0.2</v>
      </c>
      <c r="AD55" s="6">
        <v>39</v>
      </c>
      <c r="AE55" s="6">
        <v>33.299999999999997</v>
      </c>
      <c r="AF55" s="6">
        <v>0.2</v>
      </c>
      <c r="AG55" s="6">
        <v>0.2</v>
      </c>
      <c r="AH55" s="6">
        <v>49</v>
      </c>
      <c r="AI55" s="6">
        <v>36.6</v>
      </c>
      <c r="AJ55" s="6">
        <v>0.3</v>
      </c>
      <c r="AK55" s="6">
        <v>0.2</v>
      </c>
      <c r="AL55" s="21">
        <v>58</v>
      </c>
      <c r="AM55" s="6">
        <v>42.3</v>
      </c>
      <c r="AN55" s="6">
        <v>0.3</v>
      </c>
      <c r="AO55" s="6">
        <v>0.2</v>
      </c>
      <c r="AP55" s="23">
        <v>509</v>
      </c>
      <c r="AQ55" s="6">
        <v>35.1</v>
      </c>
      <c r="AR55" s="6">
        <v>0.2</v>
      </c>
      <c r="AS55" s="6">
        <v>0.2</v>
      </c>
    </row>
    <row r="56" spans="1:45">
      <c r="A56" s="6" t="s">
        <v>225</v>
      </c>
      <c r="B56" s="6">
        <v>94</v>
      </c>
      <c r="C56" s="6">
        <v>39.5</v>
      </c>
      <c r="D56" s="6">
        <v>0.4</v>
      </c>
      <c r="E56" s="6">
        <v>0.3</v>
      </c>
      <c r="F56" s="6">
        <v>102</v>
      </c>
      <c r="G56" s="6">
        <v>41.1</v>
      </c>
      <c r="H56" s="6">
        <v>0.4</v>
      </c>
      <c r="I56" s="6">
        <v>0.3</v>
      </c>
      <c r="J56" s="6">
        <v>87</v>
      </c>
      <c r="K56" s="6">
        <v>39.9</v>
      </c>
      <c r="L56" s="6">
        <v>0.3</v>
      </c>
      <c r="M56" s="6">
        <v>0.2</v>
      </c>
      <c r="N56" s="6">
        <v>71</v>
      </c>
      <c r="O56" s="6">
        <v>38.799999999999997</v>
      </c>
      <c r="P56" s="6">
        <v>0.4</v>
      </c>
      <c r="Q56" s="6">
        <v>0.3</v>
      </c>
      <c r="R56" s="6">
        <v>81</v>
      </c>
      <c r="S56" s="6">
        <v>40.299999999999997</v>
      </c>
      <c r="T56" s="6">
        <v>0.4</v>
      </c>
      <c r="U56" s="6">
        <v>0.3</v>
      </c>
      <c r="V56" s="6">
        <v>57</v>
      </c>
      <c r="W56" s="6">
        <v>35.200000000000003</v>
      </c>
      <c r="X56" s="6">
        <v>0.3</v>
      </c>
      <c r="Y56" s="6">
        <v>0.2</v>
      </c>
      <c r="Z56" s="6">
        <v>72</v>
      </c>
      <c r="AA56" s="6">
        <v>43.1</v>
      </c>
      <c r="AB56" s="6">
        <v>0.4</v>
      </c>
      <c r="AC56" s="6">
        <v>0.3</v>
      </c>
      <c r="AD56" s="6">
        <v>83</v>
      </c>
      <c r="AE56" s="6">
        <v>47.4</v>
      </c>
      <c r="AF56" s="6">
        <v>0.4</v>
      </c>
      <c r="AG56" s="6">
        <v>0.3</v>
      </c>
      <c r="AH56" s="6">
        <v>77</v>
      </c>
      <c r="AI56" s="6">
        <v>45.3</v>
      </c>
      <c r="AJ56" s="6">
        <v>0.4</v>
      </c>
      <c r="AK56" s="6">
        <v>0.3</v>
      </c>
      <c r="AL56" s="21">
        <v>72</v>
      </c>
      <c r="AM56" s="6">
        <v>40.4</v>
      </c>
      <c r="AN56" s="6">
        <v>0.4</v>
      </c>
      <c r="AO56" s="6">
        <v>0.3</v>
      </c>
      <c r="AP56" s="23">
        <v>796</v>
      </c>
      <c r="AQ56" s="6">
        <v>41</v>
      </c>
      <c r="AR56" s="6">
        <v>0.4</v>
      </c>
      <c r="AS56" s="6">
        <v>0.3</v>
      </c>
    </row>
    <row r="57" spans="1:45">
      <c r="A57" s="6" t="s">
        <v>226</v>
      </c>
      <c r="B57" s="6">
        <v>59</v>
      </c>
      <c r="C57" s="6">
        <v>37.1</v>
      </c>
      <c r="D57" s="6">
        <v>0.2</v>
      </c>
      <c r="E57" s="6">
        <v>0.2</v>
      </c>
      <c r="F57" s="6">
        <v>69</v>
      </c>
      <c r="G57" s="6">
        <v>48.9</v>
      </c>
      <c r="H57" s="6">
        <v>0.2</v>
      </c>
      <c r="I57" s="6">
        <v>0.2</v>
      </c>
      <c r="J57" s="6">
        <v>67</v>
      </c>
      <c r="K57" s="6">
        <v>45</v>
      </c>
      <c r="L57" s="6">
        <v>0.2</v>
      </c>
      <c r="M57" s="6">
        <v>0.2</v>
      </c>
      <c r="N57" s="6">
        <v>50</v>
      </c>
      <c r="O57" s="6">
        <v>46.7</v>
      </c>
      <c r="P57" s="6">
        <v>0.2</v>
      </c>
      <c r="Q57" s="6">
        <v>0.2</v>
      </c>
      <c r="R57" s="6">
        <v>29</v>
      </c>
      <c r="S57" s="6">
        <v>32.200000000000003</v>
      </c>
      <c r="T57" s="6">
        <v>0.1</v>
      </c>
      <c r="U57" s="6">
        <v>0.1</v>
      </c>
      <c r="V57" s="6">
        <v>34</v>
      </c>
      <c r="W57" s="6">
        <v>42.5</v>
      </c>
      <c r="X57" s="6">
        <v>0.2</v>
      </c>
      <c r="Y57" s="6">
        <v>0.1</v>
      </c>
      <c r="Z57" s="6">
        <v>33</v>
      </c>
      <c r="AA57" s="6">
        <v>40.700000000000003</v>
      </c>
      <c r="AB57" s="6">
        <v>0.2</v>
      </c>
      <c r="AC57" s="6">
        <v>0.1</v>
      </c>
      <c r="AD57" s="6">
        <v>39</v>
      </c>
      <c r="AE57" s="6">
        <v>43.8</v>
      </c>
      <c r="AF57" s="6">
        <v>0.2</v>
      </c>
      <c r="AG57" s="6">
        <v>0.1</v>
      </c>
      <c r="AH57" s="6">
        <v>41</v>
      </c>
      <c r="AI57" s="6">
        <v>44.1</v>
      </c>
      <c r="AJ57" s="6">
        <v>0.2</v>
      </c>
      <c r="AK57" s="6">
        <v>0.1</v>
      </c>
      <c r="AL57" s="21">
        <v>32</v>
      </c>
      <c r="AM57" s="6">
        <v>42.7</v>
      </c>
      <c r="AN57" s="6">
        <v>0.2</v>
      </c>
      <c r="AO57" s="6">
        <v>0.1</v>
      </c>
      <c r="AP57" s="23">
        <v>453</v>
      </c>
      <c r="AQ57" s="6">
        <v>42.6</v>
      </c>
      <c r="AR57" s="6">
        <v>0.2</v>
      </c>
      <c r="AS57" s="6">
        <v>0.1</v>
      </c>
    </row>
    <row r="58" spans="1:45">
      <c r="A58" s="6" t="s">
        <v>227</v>
      </c>
      <c r="B58" s="6">
        <v>79</v>
      </c>
      <c r="C58" s="6">
        <v>31.2</v>
      </c>
      <c r="D58" s="6">
        <v>0.3</v>
      </c>
      <c r="E58" s="6">
        <v>0.3</v>
      </c>
      <c r="F58" s="6">
        <v>78</v>
      </c>
      <c r="G58" s="6">
        <v>31.2</v>
      </c>
      <c r="H58" s="6">
        <v>0.3</v>
      </c>
      <c r="I58" s="6">
        <v>0.3</v>
      </c>
      <c r="J58" s="6">
        <v>61</v>
      </c>
      <c r="K58" s="6">
        <v>28.5</v>
      </c>
      <c r="L58" s="6">
        <v>0.2</v>
      </c>
      <c r="M58" s="6">
        <v>0.3</v>
      </c>
      <c r="N58" s="6">
        <v>62</v>
      </c>
      <c r="O58" s="6">
        <v>31.3</v>
      </c>
      <c r="P58" s="6">
        <v>0.3</v>
      </c>
      <c r="Q58" s="6">
        <v>0.3</v>
      </c>
      <c r="R58" s="6">
        <v>75</v>
      </c>
      <c r="S58" s="6">
        <v>34.9</v>
      </c>
      <c r="T58" s="6">
        <v>0.4</v>
      </c>
      <c r="U58" s="6">
        <v>0.3</v>
      </c>
      <c r="V58" s="6">
        <v>64</v>
      </c>
      <c r="W58" s="6">
        <v>36.799999999999997</v>
      </c>
      <c r="X58" s="6">
        <v>0.3</v>
      </c>
      <c r="Y58" s="6">
        <v>0.3</v>
      </c>
      <c r="Z58" s="6">
        <v>66</v>
      </c>
      <c r="AA58" s="6">
        <v>35.9</v>
      </c>
      <c r="AB58" s="6">
        <v>0.4</v>
      </c>
      <c r="AC58" s="6">
        <v>0.3</v>
      </c>
      <c r="AD58" s="6">
        <v>51</v>
      </c>
      <c r="AE58" s="6">
        <v>27.1</v>
      </c>
      <c r="AF58" s="6">
        <v>0.3</v>
      </c>
      <c r="AG58" s="6">
        <v>0.3</v>
      </c>
      <c r="AH58" s="6">
        <v>46</v>
      </c>
      <c r="AI58" s="6">
        <v>25.6</v>
      </c>
      <c r="AJ58" s="6">
        <v>0.2</v>
      </c>
      <c r="AK58" s="6">
        <v>0.3</v>
      </c>
      <c r="AL58" s="21">
        <v>74</v>
      </c>
      <c r="AM58" s="6">
        <v>38.1</v>
      </c>
      <c r="AN58" s="6">
        <v>0.4</v>
      </c>
      <c r="AO58" s="6">
        <v>0.3</v>
      </c>
      <c r="AP58" s="23">
        <v>656</v>
      </c>
      <c r="AQ58" s="6">
        <v>32</v>
      </c>
      <c r="AR58" s="6">
        <v>0.3</v>
      </c>
      <c r="AS58" s="6">
        <v>0.3</v>
      </c>
    </row>
    <row r="59" spans="1:45">
      <c r="A59" s="6" t="s">
        <v>228</v>
      </c>
      <c r="B59" s="6">
        <v>136</v>
      </c>
      <c r="C59" s="6">
        <v>19.2</v>
      </c>
      <c r="D59" s="6">
        <v>0.5</v>
      </c>
      <c r="E59" s="6">
        <v>0.8</v>
      </c>
      <c r="F59" s="6">
        <v>139</v>
      </c>
      <c r="G59" s="6">
        <v>19.3</v>
      </c>
      <c r="H59" s="6">
        <v>0.5</v>
      </c>
      <c r="I59" s="6">
        <v>0.8</v>
      </c>
      <c r="J59" s="6">
        <v>157</v>
      </c>
      <c r="K59" s="6">
        <v>23.1</v>
      </c>
      <c r="L59" s="6">
        <v>0.6</v>
      </c>
      <c r="M59" s="6">
        <v>0.8</v>
      </c>
      <c r="N59" s="6">
        <v>110</v>
      </c>
      <c r="O59" s="6">
        <v>22</v>
      </c>
      <c r="P59" s="6">
        <v>0.5</v>
      </c>
      <c r="Q59" s="6">
        <v>0.7</v>
      </c>
      <c r="R59" s="6">
        <v>113</v>
      </c>
      <c r="S59" s="6">
        <v>22.6</v>
      </c>
      <c r="T59" s="6">
        <v>0.6</v>
      </c>
      <c r="U59" s="6">
        <v>0.7</v>
      </c>
      <c r="V59" s="6">
        <v>120</v>
      </c>
      <c r="W59" s="6">
        <v>26</v>
      </c>
      <c r="X59" s="6">
        <v>0.7</v>
      </c>
      <c r="Y59" s="6">
        <v>0.7</v>
      </c>
      <c r="Z59" s="6">
        <v>95</v>
      </c>
      <c r="AA59" s="6">
        <v>20</v>
      </c>
      <c r="AB59" s="6">
        <v>0.5</v>
      </c>
      <c r="AC59" s="6">
        <v>0.7</v>
      </c>
      <c r="AD59" s="6">
        <v>97</v>
      </c>
      <c r="AE59" s="6">
        <v>20.5</v>
      </c>
      <c r="AF59" s="6">
        <v>0.5</v>
      </c>
      <c r="AG59" s="6">
        <v>0.7</v>
      </c>
      <c r="AH59" s="6">
        <v>95</v>
      </c>
      <c r="AI59" s="6">
        <v>19.600000000000001</v>
      </c>
      <c r="AJ59" s="6">
        <v>0.5</v>
      </c>
      <c r="AK59" s="6">
        <v>0.8</v>
      </c>
      <c r="AL59" s="21">
        <v>107</v>
      </c>
      <c r="AM59" s="6">
        <v>19.899999999999999</v>
      </c>
      <c r="AN59" s="6">
        <v>0.5</v>
      </c>
      <c r="AO59" s="6">
        <v>0.8</v>
      </c>
      <c r="AP59" s="24">
        <v>1169</v>
      </c>
      <c r="AQ59" s="6">
        <v>21.1</v>
      </c>
      <c r="AR59" s="6">
        <v>0.5</v>
      </c>
      <c r="AS59" s="6">
        <v>0.8</v>
      </c>
    </row>
    <row r="60" spans="1:45">
      <c r="A60" s="6" t="s">
        <v>229</v>
      </c>
      <c r="B60" s="6">
        <v>414</v>
      </c>
      <c r="C60" s="6">
        <v>37.200000000000003</v>
      </c>
      <c r="D60" s="6">
        <v>1.6</v>
      </c>
      <c r="E60" s="6">
        <v>1.2</v>
      </c>
      <c r="F60" s="6">
        <v>494</v>
      </c>
      <c r="G60" s="6">
        <v>40.799999999999997</v>
      </c>
      <c r="H60" s="6">
        <v>1.7</v>
      </c>
      <c r="I60" s="6">
        <v>1.3</v>
      </c>
      <c r="J60" s="6">
        <v>489</v>
      </c>
      <c r="K60" s="6">
        <v>43</v>
      </c>
      <c r="L60" s="6">
        <v>1.8</v>
      </c>
      <c r="M60" s="6">
        <v>1.3</v>
      </c>
      <c r="N60" s="6">
        <v>337</v>
      </c>
      <c r="O60" s="6">
        <v>39</v>
      </c>
      <c r="P60" s="6">
        <v>1.7</v>
      </c>
      <c r="Q60" s="6">
        <v>1.2</v>
      </c>
      <c r="R60" s="6">
        <v>288</v>
      </c>
      <c r="S60" s="6">
        <v>36.700000000000003</v>
      </c>
      <c r="T60" s="6">
        <v>1.5</v>
      </c>
      <c r="U60" s="6">
        <v>1.1000000000000001</v>
      </c>
      <c r="V60" s="6">
        <v>304</v>
      </c>
      <c r="W60" s="6">
        <v>35.9</v>
      </c>
      <c r="X60" s="6">
        <v>1.6</v>
      </c>
      <c r="Y60" s="6">
        <v>1.3</v>
      </c>
      <c r="Z60" s="6">
        <v>289</v>
      </c>
      <c r="AA60" s="6">
        <v>38.700000000000003</v>
      </c>
      <c r="AB60" s="6">
        <v>1.6</v>
      </c>
      <c r="AC60" s="6">
        <v>1.1000000000000001</v>
      </c>
      <c r="AD60" s="6">
        <v>263</v>
      </c>
      <c r="AE60" s="6">
        <v>35.299999999999997</v>
      </c>
      <c r="AF60" s="6">
        <v>1.4</v>
      </c>
      <c r="AG60" s="6">
        <v>1.1000000000000001</v>
      </c>
      <c r="AH60" s="6">
        <v>295</v>
      </c>
      <c r="AI60" s="6">
        <v>38.4</v>
      </c>
      <c r="AJ60" s="6">
        <v>1.6</v>
      </c>
      <c r="AK60" s="6">
        <v>1.2</v>
      </c>
      <c r="AL60" s="21">
        <v>314</v>
      </c>
      <c r="AM60" s="6">
        <v>41.6</v>
      </c>
      <c r="AN60" s="6">
        <v>1.5</v>
      </c>
      <c r="AO60" s="6">
        <v>1.1000000000000001</v>
      </c>
      <c r="AP60" s="24">
        <v>3487</v>
      </c>
      <c r="AQ60" s="6">
        <v>38.9</v>
      </c>
      <c r="AR60" s="6">
        <v>1.6</v>
      </c>
      <c r="AS60" s="6">
        <v>1.2</v>
      </c>
    </row>
    <row r="61" spans="1:45">
      <c r="A61" s="6" t="s">
        <v>230</v>
      </c>
      <c r="B61" s="6">
        <v>374</v>
      </c>
      <c r="C61" s="6">
        <v>17.399999999999999</v>
      </c>
      <c r="D61" s="6">
        <v>1.4</v>
      </c>
      <c r="E61" s="6">
        <v>2.4</v>
      </c>
      <c r="F61" s="6">
        <v>424</v>
      </c>
      <c r="G61" s="6">
        <v>18.600000000000001</v>
      </c>
      <c r="H61" s="6">
        <v>1.5</v>
      </c>
      <c r="I61" s="6">
        <v>2.4</v>
      </c>
      <c r="J61" s="6">
        <v>385</v>
      </c>
      <c r="K61" s="6">
        <v>18.5</v>
      </c>
      <c r="L61" s="6">
        <v>1.4</v>
      </c>
      <c r="M61" s="6">
        <v>2.2999999999999998</v>
      </c>
      <c r="N61" s="6">
        <v>222</v>
      </c>
      <c r="O61" s="6">
        <v>13.8</v>
      </c>
      <c r="P61" s="6">
        <v>1.1000000000000001</v>
      </c>
      <c r="Q61" s="6">
        <v>2.2999999999999998</v>
      </c>
      <c r="R61" s="6">
        <v>261</v>
      </c>
      <c r="S61" s="6">
        <v>15.3</v>
      </c>
      <c r="T61" s="6">
        <v>1.3</v>
      </c>
      <c r="U61" s="6">
        <v>2.5</v>
      </c>
      <c r="V61" s="6">
        <v>257</v>
      </c>
      <c r="W61" s="6">
        <v>15.7</v>
      </c>
      <c r="X61" s="6">
        <v>1.4</v>
      </c>
      <c r="Y61" s="6">
        <v>2.5</v>
      </c>
      <c r="Z61" s="6">
        <v>258</v>
      </c>
      <c r="AA61" s="6">
        <v>16.100000000000001</v>
      </c>
      <c r="AB61" s="6">
        <v>1.4</v>
      </c>
      <c r="AC61" s="6">
        <v>2.5</v>
      </c>
      <c r="AD61" s="6">
        <v>295</v>
      </c>
      <c r="AE61" s="6">
        <v>18.399999999999999</v>
      </c>
      <c r="AF61" s="6">
        <v>1.6</v>
      </c>
      <c r="AG61" s="6">
        <v>2.5</v>
      </c>
      <c r="AH61" s="6">
        <v>326</v>
      </c>
      <c r="AI61" s="6">
        <v>19.5</v>
      </c>
      <c r="AJ61" s="6">
        <v>1.7</v>
      </c>
      <c r="AK61" s="6">
        <v>2.6</v>
      </c>
      <c r="AL61" s="21">
        <v>315</v>
      </c>
      <c r="AM61" s="6">
        <v>17.899999999999999</v>
      </c>
      <c r="AN61" s="6">
        <v>1.6</v>
      </c>
      <c r="AO61" s="6">
        <v>2.6</v>
      </c>
      <c r="AP61" s="24">
        <v>3117</v>
      </c>
      <c r="AQ61" s="6">
        <v>17.2</v>
      </c>
      <c r="AR61" s="6">
        <v>1.4</v>
      </c>
      <c r="AS61" s="6">
        <v>2.5</v>
      </c>
    </row>
    <row r="62" spans="1:45">
      <c r="A62" s="6" t="s">
        <v>231</v>
      </c>
      <c r="B62" s="6">
        <v>88</v>
      </c>
      <c r="C62" s="6">
        <v>34.1</v>
      </c>
      <c r="D62" s="6">
        <v>0.3</v>
      </c>
      <c r="E62" s="6">
        <v>0.3</v>
      </c>
      <c r="F62" s="6">
        <v>78</v>
      </c>
      <c r="G62" s="6">
        <v>29.7</v>
      </c>
      <c r="H62" s="6">
        <v>0.3</v>
      </c>
      <c r="I62" s="6">
        <v>0.3</v>
      </c>
      <c r="J62" s="6">
        <v>89</v>
      </c>
      <c r="K62" s="6">
        <v>33.1</v>
      </c>
      <c r="L62" s="6">
        <v>0.3</v>
      </c>
      <c r="M62" s="6">
        <v>0.3</v>
      </c>
      <c r="N62" s="6">
        <v>88</v>
      </c>
      <c r="O62" s="6">
        <v>36.5</v>
      </c>
      <c r="P62" s="6">
        <v>0.4</v>
      </c>
      <c r="Q62" s="6">
        <v>0.4</v>
      </c>
      <c r="R62" s="6">
        <v>90</v>
      </c>
      <c r="S62" s="6">
        <v>37.700000000000003</v>
      </c>
      <c r="T62" s="6">
        <v>0.5</v>
      </c>
      <c r="U62" s="6">
        <v>0.3</v>
      </c>
      <c r="V62" s="6">
        <v>75</v>
      </c>
      <c r="W62" s="6">
        <v>32.6</v>
      </c>
      <c r="X62" s="6">
        <v>0.4</v>
      </c>
      <c r="Y62" s="6">
        <v>0.4</v>
      </c>
      <c r="Z62" s="6">
        <v>78</v>
      </c>
      <c r="AA62" s="6">
        <v>37.9</v>
      </c>
      <c r="AB62" s="6">
        <v>0.4</v>
      </c>
      <c r="AC62" s="6">
        <v>0.3</v>
      </c>
      <c r="AD62" s="6">
        <v>88</v>
      </c>
      <c r="AE62" s="6">
        <v>41.7</v>
      </c>
      <c r="AF62" s="6">
        <v>0.5</v>
      </c>
      <c r="AG62" s="6">
        <v>0.3</v>
      </c>
      <c r="AH62" s="6">
        <v>72</v>
      </c>
      <c r="AI62" s="6">
        <v>36.5</v>
      </c>
      <c r="AJ62" s="6">
        <v>0.4</v>
      </c>
      <c r="AK62" s="6">
        <v>0.3</v>
      </c>
      <c r="AL62" s="21">
        <v>80</v>
      </c>
      <c r="AM62" s="6">
        <v>38.5</v>
      </c>
      <c r="AN62" s="6">
        <v>0.4</v>
      </c>
      <c r="AO62" s="6">
        <v>0.3</v>
      </c>
      <c r="AP62" s="23">
        <v>826</v>
      </c>
      <c r="AQ62" s="6">
        <v>35.6</v>
      </c>
      <c r="AR62" s="6">
        <v>0.4</v>
      </c>
      <c r="AS62" s="6">
        <v>0.3</v>
      </c>
    </row>
    <row r="63" spans="1:45">
      <c r="A63" s="6" t="s">
        <v>232</v>
      </c>
      <c r="B63" s="2">
        <v>1294</v>
      </c>
      <c r="C63" s="6">
        <v>21.4</v>
      </c>
      <c r="D63" s="6">
        <v>5</v>
      </c>
      <c r="E63" s="6">
        <v>6.7</v>
      </c>
      <c r="F63" s="2">
        <v>1430</v>
      </c>
      <c r="G63" s="6">
        <v>23.1</v>
      </c>
      <c r="H63" s="6">
        <v>5</v>
      </c>
      <c r="I63" s="6">
        <v>6.6</v>
      </c>
      <c r="J63" s="2">
        <v>1266</v>
      </c>
      <c r="K63" s="6">
        <v>22.7</v>
      </c>
      <c r="L63" s="6">
        <v>4.5999999999999996</v>
      </c>
      <c r="M63" s="6">
        <v>6.3</v>
      </c>
      <c r="N63" s="6">
        <v>476</v>
      </c>
      <c r="O63" s="6">
        <v>12.6</v>
      </c>
      <c r="P63" s="6">
        <v>2.4</v>
      </c>
      <c r="Q63" s="6">
        <v>5.4</v>
      </c>
      <c r="R63" s="6">
        <v>409</v>
      </c>
      <c r="S63" s="6">
        <v>11</v>
      </c>
      <c r="T63" s="6">
        <v>2.1</v>
      </c>
      <c r="U63" s="6">
        <v>5.4</v>
      </c>
      <c r="V63" s="6">
        <v>491</v>
      </c>
      <c r="W63" s="6">
        <v>12.9</v>
      </c>
      <c r="X63" s="6">
        <v>2.7</v>
      </c>
      <c r="Y63" s="6">
        <v>5.9</v>
      </c>
      <c r="Z63" s="6">
        <v>484</v>
      </c>
      <c r="AA63" s="6">
        <v>12.7</v>
      </c>
      <c r="AB63" s="6">
        <v>2.6</v>
      </c>
      <c r="AC63" s="6">
        <v>5.9</v>
      </c>
      <c r="AD63" s="6">
        <v>518</v>
      </c>
      <c r="AE63" s="6">
        <v>13.1</v>
      </c>
      <c r="AF63" s="6">
        <v>2.8</v>
      </c>
      <c r="AG63" s="6">
        <v>6</v>
      </c>
      <c r="AH63" s="6">
        <v>489</v>
      </c>
      <c r="AI63" s="6">
        <v>12.8</v>
      </c>
      <c r="AJ63" s="6">
        <v>2.6</v>
      </c>
      <c r="AK63" s="6">
        <v>5.9</v>
      </c>
      <c r="AL63" s="21">
        <v>574</v>
      </c>
      <c r="AM63" s="6">
        <v>14.1</v>
      </c>
      <c r="AN63" s="6">
        <v>2.8</v>
      </c>
      <c r="AO63" s="6">
        <v>6</v>
      </c>
      <c r="AP63" s="24">
        <v>7431</v>
      </c>
      <c r="AQ63" s="6">
        <v>16.600000000000001</v>
      </c>
      <c r="AR63" s="6">
        <v>3.4</v>
      </c>
      <c r="AS63" s="6">
        <v>6.1</v>
      </c>
    </row>
    <row r="64" spans="1:45">
      <c r="A64" s="6" t="s">
        <v>233</v>
      </c>
      <c r="B64" s="6">
        <v>137</v>
      </c>
      <c r="C64" s="6">
        <v>33.1</v>
      </c>
      <c r="D64" s="6">
        <v>0.5</v>
      </c>
      <c r="E64" s="6">
        <v>0.5</v>
      </c>
      <c r="F64" s="6">
        <v>126</v>
      </c>
      <c r="G64" s="6">
        <v>29.4</v>
      </c>
      <c r="H64" s="6">
        <v>0.4</v>
      </c>
      <c r="I64" s="6">
        <v>0.5</v>
      </c>
      <c r="J64" s="6">
        <v>133</v>
      </c>
      <c r="K64" s="6">
        <v>32.5</v>
      </c>
      <c r="L64" s="6">
        <v>0.5</v>
      </c>
      <c r="M64" s="6">
        <v>0.5</v>
      </c>
      <c r="N64" s="6">
        <v>85</v>
      </c>
      <c r="O64" s="6">
        <v>33.700000000000003</v>
      </c>
      <c r="P64" s="6">
        <v>0.4</v>
      </c>
      <c r="Q64" s="6">
        <v>0.4</v>
      </c>
      <c r="R64" s="6">
        <v>93</v>
      </c>
      <c r="S64" s="6">
        <v>37.5</v>
      </c>
      <c r="T64" s="6">
        <v>0.5</v>
      </c>
      <c r="U64" s="6">
        <v>0.4</v>
      </c>
      <c r="V64" s="6">
        <v>81</v>
      </c>
      <c r="W64" s="6">
        <v>34</v>
      </c>
      <c r="X64" s="6">
        <v>0.4</v>
      </c>
      <c r="Y64" s="6">
        <v>0.4</v>
      </c>
      <c r="Z64" s="6">
        <v>83</v>
      </c>
      <c r="AA64" s="6">
        <v>36.6</v>
      </c>
      <c r="AB64" s="6">
        <v>0.5</v>
      </c>
      <c r="AC64" s="6">
        <v>0.3</v>
      </c>
      <c r="AD64" s="6">
        <v>80</v>
      </c>
      <c r="AE64" s="6">
        <v>36.4</v>
      </c>
      <c r="AF64" s="6">
        <v>0.4</v>
      </c>
      <c r="AG64" s="6">
        <v>0.3</v>
      </c>
      <c r="AH64" s="6">
        <v>82</v>
      </c>
      <c r="AI64" s="6">
        <v>37.4</v>
      </c>
      <c r="AJ64" s="6">
        <v>0.4</v>
      </c>
      <c r="AK64" s="6">
        <v>0.3</v>
      </c>
      <c r="AL64" s="21">
        <v>100</v>
      </c>
      <c r="AM64" s="6">
        <v>45</v>
      </c>
      <c r="AN64" s="6">
        <v>0.5</v>
      </c>
      <c r="AO64" s="6">
        <v>0.3</v>
      </c>
      <c r="AP64" s="24">
        <v>1000</v>
      </c>
      <c r="AQ64" s="6">
        <v>34.700000000000003</v>
      </c>
      <c r="AR64" s="6">
        <v>0.5</v>
      </c>
      <c r="AS64" s="6">
        <v>0.4</v>
      </c>
    </row>
    <row r="65" spans="1:45">
      <c r="A65" s="6" t="s">
        <v>234</v>
      </c>
      <c r="B65" s="6">
        <v>10</v>
      </c>
      <c r="C65" s="6">
        <v>38.5</v>
      </c>
      <c r="D65" s="6">
        <v>0</v>
      </c>
      <c r="E65" s="6">
        <v>0</v>
      </c>
      <c r="F65" s="6">
        <v>8</v>
      </c>
      <c r="G65" s="6">
        <v>21.6</v>
      </c>
      <c r="H65" s="6">
        <v>0</v>
      </c>
      <c r="I65" s="6">
        <v>0</v>
      </c>
      <c r="J65" s="6">
        <v>9</v>
      </c>
      <c r="K65" s="6">
        <v>27.3</v>
      </c>
      <c r="L65" s="6">
        <v>0</v>
      </c>
      <c r="M65" s="6">
        <v>0</v>
      </c>
      <c r="N65" s="6">
        <v>6</v>
      </c>
      <c r="O65" s="6">
        <v>23.1</v>
      </c>
      <c r="P65" s="6">
        <v>0</v>
      </c>
      <c r="Q65" s="6">
        <v>0</v>
      </c>
      <c r="R65" s="6">
        <v>2</v>
      </c>
      <c r="S65" s="6" t="s">
        <v>341</v>
      </c>
      <c r="T65" s="6" t="s">
        <v>341</v>
      </c>
      <c r="U65" s="6">
        <v>0</v>
      </c>
      <c r="V65" s="6">
        <v>8</v>
      </c>
      <c r="W65" s="6">
        <v>29.6</v>
      </c>
      <c r="X65" s="6">
        <v>0</v>
      </c>
      <c r="Y65" s="6">
        <v>0</v>
      </c>
      <c r="Z65" s="6">
        <v>8</v>
      </c>
      <c r="AA65" s="6">
        <v>30.8</v>
      </c>
      <c r="AB65" s="6">
        <v>0</v>
      </c>
      <c r="AC65" s="6">
        <v>0</v>
      </c>
      <c r="AD65" s="6">
        <v>11</v>
      </c>
      <c r="AE65" s="6">
        <v>44</v>
      </c>
      <c r="AF65" s="6">
        <v>0.1</v>
      </c>
      <c r="AG65" s="6">
        <v>0</v>
      </c>
      <c r="AH65" s="6">
        <v>8</v>
      </c>
      <c r="AI65" s="6">
        <v>32</v>
      </c>
      <c r="AJ65" s="6">
        <v>0</v>
      </c>
      <c r="AK65" s="6">
        <v>0</v>
      </c>
      <c r="AL65" s="21">
        <v>11</v>
      </c>
      <c r="AM65" s="6">
        <v>42.3</v>
      </c>
      <c r="AN65" s="6">
        <v>0.1</v>
      </c>
      <c r="AO65" s="6">
        <v>0</v>
      </c>
      <c r="AP65" s="23">
        <v>81</v>
      </c>
      <c r="AQ65" s="6">
        <v>29.7</v>
      </c>
      <c r="AR65" s="6">
        <v>0</v>
      </c>
      <c r="AS65" s="6">
        <v>0</v>
      </c>
    </row>
    <row r="66" spans="1:45">
      <c r="A66" s="6" t="s">
        <v>235</v>
      </c>
      <c r="B66" s="6">
        <v>229</v>
      </c>
      <c r="C66" s="6">
        <v>35.4</v>
      </c>
      <c r="D66" s="6">
        <v>0.9</v>
      </c>
      <c r="E66" s="6">
        <v>0.7</v>
      </c>
      <c r="F66" s="6">
        <v>284</v>
      </c>
      <c r="G66" s="6">
        <v>38</v>
      </c>
      <c r="H66" s="6">
        <v>1</v>
      </c>
      <c r="I66" s="6">
        <v>0.8</v>
      </c>
      <c r="J66" s="6">
        <v>277</v>
      </c>
      <c r="K66" s="6">
        <v>37.4</v>
      </c>
      <c r="L66" s="6">
        <v>1</v>
      </c>
      <c r="M66" s="6">
        <v>0.8</v>
      </c>
      <c r="N66" s="6">
        <v>280</v>
      </c>
      <c r="O66" s="6">
        <v>39.200000000000003</v>
      </c>
      <c r="P66" s="6">
        <v>1.4</v>
      </c>
      <c r="Q66" s="6">
        <v>1</v>
      </c>
      <c r="R66" s="6">
        <v>266</v>
      </c>
      <c r="S66" s="6">
        <v>40.299999999999997</v>
      </c>
      <c r="T66" s="6">
        <v>1.4</v>
      </c>
      <c r="U66" s="6">
        <v>1</v>
      </c>
      <c r="V66" s="6">
        <v>255</v>
      </c>
      <c r="W66" s="6">
        <v>39.5</v>
      </c>
      <c r="X66" s="6">
        <v>1.4</v>
      </c>
      <c r="Y66" s="6">
        <v>1</v>
      </c>
      <c r="Z66" s="6">
        <v>233</v>
      </c>
      <c r="AA66" s="6">
        <v>40.299999999999997</v>
      </c>
      <c r="AB66" s="6">
        <v>1.3</v>
      </c>
      <c r="AC66" s="6">
        <v>0.9</v>
      </c>
      <c r="AD66" s="6">
        <v>222</v>
      </c>
      <c r="AE66" s="6">
        <v>36.299999999999997</v>
      </c>
      <c r="AF66" s="6">
        <v>1.2</v>
      </c>
      <c r="AG66" s="6">
        <v>0.9</v>
      </c>
      <c r="AH66" s="6">
        <v>283</v>
      </c>
      <c r="AI66" s="6">
        <v>46</v>
      </c>
      <c r="AJ66" s="6">
        <v>1.5</v>
      </c>
      <c r="AK66" s="6">
        <v>1</v>
      </c>
      <c r="AL66" s="21">
        <v>239</v>
      </c>
      <c r="AM66" s="6">
        <v>41</v>
      </c>
      <c r="AN66" s="6">
        <v>1.2</v>
      </c>
      <c r="AO66" s="6">
        <v>0.9</v>
      </c>
      <c r="AP66" s="24">
        <v>2568</v>
      </c>
      <c r="AQ66" s="6">
        <v>39.299999999999997</v>
      </c>
      <c r="AR66" s="6">
        <v>1.2</v>
      </c>
      <c r="AS66" s="6">
        <v>0.9</v>
      </c>
    </row>
    <row r="67" spans="1:45">
      <c r="A67" s="6" t="s">
        <v>236</v>
      </c>
      <c r="B67" s="6">
        <v>303</v>
      </c>
      <c r="C67" s="6">
        <v>34.9</v>
      </c>
      <c r="D67" s="6">
        <v>1.2</v>
      </c>
      <c r="E67" s="6">
        <v>1</v>
      </c>
      <c r="F67" s="6">
        <v>336</v>
      </c>
      <c r="G67" s="6">
        <v>38.700000000000003</v>
      </c>
      <c r="H67" s="6">
        <v>1.2</v>
      </c>
      <c r="I67" s="6">
        <v>0.9</v>
      </c>
      <c r="J67" s="6">
        <v>295</v>
      </c>
      <c r="K67" s="6">
        <v>38.1</v>
      </c>
      <c r="L67" s="6">
        <v>1.1000000000000001</v>
      </c>
      <c r="M67" s="6">
        <v>0.9</v>
      </c>
      <c r="N67" s="6">
        <v>188</v>
      </c>
      <c r="O67" s="6">
        <v>32.5</v>
      </c>
      <c r="P67" s="6">
        <v>0.9</v>
      </c>
      <c r="Q67" s="6">
        <v>0.8</v>
      </c>
      <c r="R67" s="6">
        <v>170</v>
      </c>
      <c r="S67" s="6">
        <v>29.4</v>
      </c>
      <c r="T67" s="6">
        <v>0.9</v>
      </c>
      <c r="U67" s="6">
        <v>0.8</v>
      </c>
      <c r="V67" s="6">
        <v>184</v>
      </c>
      <c r="W67" s="6">
        <v>35.1</v>
      </c>
      <c r="X67" s="6">
        <v>1</v>
      </c>
      <c r="Y67" s="6">
        <v>0.8</v>
      </c>
      <c r="Z67" s="6">
        <v>213</v>
      </c>
      <c r="AA67" s="6">
        <v>39.200000000000003</v>
      </c>
      <c r="AB67" s="6">
        <v>1.2</v>
      </c>
      <c r="AC67" s="6">
        <v>0.8</v>
      </c>
      <c r="AD67" s="6">
        <v>190</v>
      </c>
      <c r="AE67" s="6">
        <v>37.5</v>
      </c>
      <c r="AF67" s="6">
        <v>1</v>
      </c>
      <c r="AG67" s="6">
        <v>0.8</v>
      </c>
      <c r="AH67" s="6">
        <v>186</v>
      </c>
      <c r="AI67" s="6">
        <v>40.299999999999997</v>
      </c>
      <c r="AJ67" s="6">
        <v>1</v>
      </c>
      <c r="AK67" s="6">
        <v>0.7</v>
      </c>
      <c r="AL67" s="21">
        <v>225</v>
      </c>
      <c r="AM67" s="6">
        <v>40.799999999999997</v>
      </c>
      <c r="AN67" s="6">
        <v>1.1000000000000001</v>
      </c>
      <c r="AO67" s="6">
        <v>0.8</v>
      </c>
      <c r="AP67" s="24">
        <v>2290</v>
      </c>
      <c r="AQ67" s="6">
        <v>36.6</v>
      </c>
      <c r="AR67" s="6">
        <v>1.1000000000000001</v>
      </c>
      <c r="AS67" s="6">
        <v>0.9</v>
      </c>
    </row>
    <row r="68" spans="1:45">
      <c r="A68" s="6" t="s">
        <v>237</v>
      </c>
      <c r="B68" s="6">
        <v>80</v>
      </c>
      <c r="C68" s="6">
        <v>30.1</v>
      </c>
      <c r="D68" s="6">
        <v>0.3</v>
      </c>
      <c r="E68" s="6">
        <v>0.3</v>
      </c>
      <c r="F68" s="6">
        <v>77</v>
      </c>
      <c r="G68" s="6">
        <v>24.9</v>
      </c>
      <c r="H68" s="6">
        <v>0.3</v>
      </c>
      <c r="I68" s="6">
        <v>0.3</v>
      </c>
      <c r="J68" s="6">
        <v>84</v>
      </c>
      <c r="K68" s="6">
        <v>29.9</v>
      </c>
      <c r="L68" s="6">
        <v>0.3</v>
      </c>
      <c r="M68" s="6">
        <v>0.3</v>
      </c>
      <c r="N68" s="6">
        <v>68</v>
      </c>
      <c r="O68" s="6">
        <v>37.6</v>
      </c>
      <c r="P68" s="6">
        <v>0.3</v>
      </c>
      <c r="Q68" s="6">
        <v>0.3</v>
      </c>
      <c r="R68" s="6">
        <v>64</v>
      </c>
      <c r="S68" s="6">
        <v>35.6</v>
      </c>
      <c r="T68" s="6">
        <v>0.3</v>
      </c>
      <c r="U68" s="6">
        <v>0.3</v>
      </c>
      <c r="V68" s="6">
        <v>63</v>
      </c>
      <c r="W68" s="6">
        <v>38</v>
      </c>
      <c r="X68" s="6">
        <v>0.3</v>
      </c>
      <c r="Y68" s="6">
        <v>0.3</v>
      </c>
      <c r="Z68" s="6">
        <v>56</v>
      </c>
      <c r="AA68" s="6">
        <v>38.9</v>
      </c>
      <c r="AB68" s="6">
        <v>0.3</v>
      </c>
      <c r="AC68" s="6">
        <v>0.2</v>
      </c>
      <c r="AD68" s="6">
        <v>52</v>
      </c>
      <c r="AE68" s="6">
        <v>35.6</v>
      </c>
      <c r="AF68" s="6">
        <v>0.3</v>
      </c>
      <c r="AG68" s="6">
        <v>0.2</v>
      </c>
      <c r="AH68" s="6">
        <v>64</v>
      </c>
      <c r="AI68" s="6">
        <v>38.1</v>
      </c>
      <c r="AJ68" s="6">
        <v>0.3</v>
      </c>
      <c r="AK68" s="6">
        <v>0.3</v>
      </c>
      <c r="AL68" s="21">
        <v>64</v>
      </c>
      <c r="AM68" s="6">
        <v>39.5</v>
      </c>
      <c r="AN68" s="6">
        <v>0.3</v>
      </c>
      <c r="AO68" s="6">
        <v>0.2</v>
      </c>
      <c r="AP68" s="23">
        <v>672</v>
      </c>
      <c r="AQ68" s="6">
        <v>33.5</v>
      </c>
      <c r="AR68" s="6">
        <v>0.3</v>
      </c>
      <c r="AS68" s="6">
        <v>0.3</v>
      </c>
    </row>
    <row r="69" spans="1:45">
      <c r="A69" s="6" t="s">
        <v>238</v>
      </c>
      <c r="B69" s="6">
        <v>27</v>
      </c>
      <c r="C69" s="6">
        <v>31.4</v>
      </c>
      <c r="D69" s="6">
        <v>0.1</v>
      </c>
      <c r="E69" s="6">
        <v>0.1</v>
      </c>
      <c r="F69" s="6">
        <v>40</v>
      </c>
      <c r="G69" s="6">
        <v>40.799999999999997</v>
      </c>
      <c r="H69" s="6">
        <v>0.1</v>
      </c>
      <c r="I69" s="6">
        <v>0.1</v>
      </c>
      <c r="J69" s="6">
        <v>22</v>
      </c>
      <c r="K69" s="6">
        <v>26.8</v>
      </c>
      <c r="L69" s="6">
        <v>0.1</v>
      </c>
      <c r="M69" s="6">
        <v>0.1</v>
      </c>
      <c r="N69" s="6">
        <v>33</v>
      </c>
      <c r="O69" s="6">
        <v>41.3</v>
      </c>
      <c r="P69" s="6">
        <v>0.2</v>
      </c>
      <c r="Q69" s="6">
        <v>0.1</v>
      </c>
      <c r="R69" s="6">
        <v>27</v>
      </c>
      <c r="S69" s="6">
        <v>39.700000000000003</v>
      </c>
      <c r="T69" s="6">
        <v>0.1</v>
      </c>
      <c r="U69" s="6">
        <v>0.1</v>
      </c>
      <c r="V69" s="6">
        <v>15</v>
      </c>
      <c r="W69" s="6">
        <v>30</v>
      </c>
      <c r="X69" s="6">
        <v>0.1</v>
      </c>
      <c r="Y69" s="6">
        <v>0.1</v>
      </c>
      <c r="Z69" s="6">
        <v>20</v>
      </c>
      <c r="AA69" s="6">
        <v>26</v>
      </c>
      <c r="AB69" s="6">
        <v>0.1</v>
      </c>
      <c r="AC69" s="6">
        <v>0.1</v>
      </c>
      <c r="AD69" s="6">
        <v>22</v>
      </c>
      <c r="AE69" s="6">
        <v>32.799999999999997</v>
      </c>
      <c r="AF69" s="6">
        <v>0.1</v>
      </c>
      <c r="AG69" s="6">
        <v>0.1</v>
      </c>
      <c r="AH69" s="6">
        <v>20</v>
      </c>
      <c r="AI69" s="6">
        <v>31.7</v>
      </c>
      <c r="AJ69" s="6">
        <v>0.1</v>
      </c>
      <c r="AK69" s="6">
        <v>0.1</v>
      </c>
      <c r="AL69" s="21">
        <v>21</v>
      </c>
      <c r="AM69" s="6">
        <v>29.6</v>
      </c>
      <c r="AN69" s="6">
        <v>0.1</v>
      </c>
      <c r="AO69" s="6">
        <v>0.1</v>
      </c>
      <c r="AP69" s="23">
        <v>247</v>
      </c>
      <c r="AQ69" s="6">
        <v>33.299999999999997</v>
      </c>
      <c r="AR69" s="6">
        <v>0.1</v>
      </c>
      <c r="AS69" s="6">
        <v>0.1</v>
      </c>
    </row>
    <row r="70" spans="1:45">
      <c r="A70" s="6" t="s">
        <v>239</v>
      </c>
      <c r="B70" s="2">
        <v>2913</v>
      </c>
      <c r="C70" s="6">
        <v>31.3</v>
      </c>
      <c r="D70" s="6">
        <v>11.3</v>
      </c>
      <c r="E70" s="6">
        <v>10.4</v>
      </c>
      <c r="F70" s="2">
        <v>3295</v>
      </c>
      <c r="G70" s="6">
        <v>33.4</v>
      </c>
      <c r="H70" s="6">
        <v>11.5</v>
      </c>
      <c r="I70" s="6">
        <v>10.6</v>
      </c>
      <c r="J70" s="2">
        <v>3161</v>
      </c>
      <c r="K70" s="6">
        <v>35.4</v>
      </c>
      <c r="L70" s="6">
        <v>11.4</v>
      </c>
      <c r="M70" s="6">
        <v>10</v>
      </c>
      <c r="N70" s="2">
        <v>1448</v>
      </c>
      <c r="O70" s="6">
        <v>26.7</v>
      </c>
      <c r="P70" s="6">
        <v>7.2</v>
      </c>
      <c r="Q70" s="6">
        <v>7.8</v>
      </c>
      <c r="R70" s="2">
        <v>1368</v>
      </c>
      <c r="S70" s="6">
        <v>27.5</v>
      </c>
      <c r="T70" s="6">
        <v>7.1</v>
      </c>
      <c r="U70" s="6">
        <v>7.3</v>
      </c>
      <c r="V70" s="2">
        <v>1255</v>
      </c>
      <c r="W70" s="6">
        <v>26.7</v>
      </c>
      <c r="X70" s="6">
        <v>6.8</v>
      </c>
      <c r="Y70" s="6">
        <v>7.2</v>
      </c>
      <c r="Z70" s="2">
        <v>1268</v>
      </c>
      <c r="AA70" s="6">
        <v>26</v>
      </c>
      <c r="AB70" s="6">
        <v>6.9</v>
      </c>
      <c r="AC70" s="6">
        <v>7.5</v>
      </c>
      <c r="AD70" s="2">
        <v>1388</v>
      </c>
      <c r="AE70" s="6">
        <v>28.7</v>
      </c>
      <c r="AF70" s="6">
        <v>7.5</v>
      </c>
      <c r="AG70" s="6">
        <v>7.4</v>
      </c>
      <c r="AH70" s="2">
        <v>1526</v>
      </c>
      <c r="AI70" s="6">
        <v>29.6</v>
      </c>
      <c r="AJ70" s="6">
        <v>8.1999999999999993</v>
      </c>
      <c r="AK70" s="6">
        <v>8</v>
      </c>
      <c r="AL70" s="22">
        <v>1680</v>
      </c>
      <c r="AM70" s="6">
        <v>31.4</v>
      </c>
      <c r="AN70" s="6">
        <v>8.3000000000000007</v>
      </c>
      <c r="AO70" s="6">
        <v>7.9</v>
      </c>
      <c r="AP70" s="24">
        <v>19302</v>
      </c>
      <c r="AQ70" s="6">
        <v>30.4</v>
      </c>
      <c r="AR70" s="6">
        <v>8.9</v>
      </c>
      <c r="AS70" s="6">
        <v>8.6</v>
      </c>
    </row>
    <row r="71" spans="1:45">
      <c r="A71" s="6" t="s">
        <v>240</v>
      </c>
      <c r="B71" s="6">
        <v>149</v>
      </c>
      <c r="C71" s="6">
        <v>26.2</v>
      </c>
      <c r="D71" s="6">
        <v>0.6</v>
      </c>
      <c r="E71" s="6">
        <v>0.6</v>
      </c>
      <c r="F71" s="6">
        <v>176</v>
      </c>
      <c r="G71" s="6">
        <v>30.5</v>
      </c>
      <c r="H71" s="6">
        <v>0.6</v>
      </c>
      <c r="I71" s="6">
        <v>0.6</v>
      </c>
      <c r="J71" s="6">
        <v>177</v>
      </c>
      <c r="K71" s="6">
        <v>30.8</v>
      </c>
      <c r="L71" s="6">
        <v>0.6</v>
      </c>
      <c r="M71" s="6">
        <v>0.6</v>
      </c>
      <c r="N71" s="6">
        <v>203</v>
      </c>
      <c r="O71" s="6">
        <v>36.799999999999997</v>
      </c>
      <c r="P71" s="6">
        <v>1</v>
      </c>
      <c r="Q71" s="6">
        <v>0.8</v>
      </c>
      <c r="R71" s="6">
        <v>188</v>
      </c>
      <c r="S71" s="6">
        <v>36.799999999999997</v>
      </c>
      <c r="T71" s="6">
        <v>1</v>
      </c>
      <c r="U71" s="6">
        <v>0.7</v>
      </c>
      <c r="V71" s="6">
        <v>144</v>
      </c>
      <c r="W71" s="6">
        <v>32</v>
      </c>
      <c r="X71" s="6">
        <v>0.8</v>
      </c>
      <c r="Y71" s="6">
        <v>0.7</v>
      </c>
      <c r="Z71" s="6">
        <v>147</v>
      </c>
      <c r="AA71" s="6">
        <v>33.299999999999997</v>
      </c>
      <c r="AB71" s="6">
        <v>0.8</v>
      </c>
      <c r="AC71" s="6">
        <v>0.7</v>
      </c>
      <c r="AD71" s="6">
        <v>161</v>
      </c>
      <c r="AE71" s="6">
        <v>35</v>
      </c>
      <c r="AF71" s="6">
        <v>0.9</v>
      </c>
      <c r="AG71" s="6">
        <v>0.7</v>
      </c>
      <c r="AH71" s="6">
        <v>136</v>
      </c>
      <c r="AI71" s="6">
        <v>32.1</v>
      </c>
      <c r="AJ71" s="6">
        <v>0.7</v>
      </c>
      <c r="AK71" s="6">
        <v>0.7</v>
      </c>
      <c r="AL71" s="21">
        <v>191</v>
      </c>
      <c r="AM71" s="6">
        <v>40.9</v>
      </c>
      <c r="AN71" s="6">
        <v>0.9</v>
      </c>
      <c r="AO71" s="6">
        <v>0.7</v>
      </c>
      <c r="AP71" s="24">
        <v>1672</v>
      </c>
      <c r="AQ71" s="6">
        <v>33.299999999999997</v>
      </c>
      <c r="AR71" s="6">
        <v>0.8</v>
      </c>
      <c r="AS71" s="6">
        <v>0.7</v>
      </c>
    </row>
    <row r="72" spans="1:45">
      <c r="A72" s="6" t="s">
        <v>241</v>
      </c>
      <c r="B72" s="2">
        <v>1134</v>
      </c>
      <c r="C72" s="6">
        <v>40.299999999999997</v>
      </c>
      <c r="D72" s="6">
        <v>4.4000000000000004</v>
      </c>
      <c r="E72" s="6">
        <v>3.1</v>
      </c>
      <c r="F72" s="2">
        <v>1138</v>
      </c>
      <c r="G72" s="6">
        <v>40</v>
      </c>
      <c r="H72" s="6">
        <v>4</v>
      </c>
      <c r="I72" s="6">
        <v>3.1</v>
      </c>
      <c r="J72" s="2">
        <v>1146</v>
      </c>
      <c r="K72" s="6">
        <v>39.299999999999997</v>
      </c>
      <c r="L72" s="6">
        <v>4.0999999999999996</v>
      </c>
      <c r="M72" s="6">
        <v>3.3</v>
      </c>
      <c r="N72" s="2">
        <v>1094</v>
      </c>
      <c r="O72" s="6">
        <v>40.6</v>
      </c>
      <c r="P72" s="6">
        <v>5.4</v>
      </c>
      <c r="Q72" s="6">
        <v>3.9</v>
      </c>
      <c r="R72" s="6">
        <v>989</v>
      </c>
      <c r="S72" s="6">
        <v>40.5</v>
      </c>
      <c r="T72" s="6">
        <v>5.0999999999999996</v>
      </c>
      <c r="U72" s="6">
        <v>3.6</v>
      </c>
      <c r="V72" s="6">
        <v>943</v>
      </c>
      <c r="W72" s="6">
        <v>41.6</v>
      </c>
      <c r="X72" s="6">
        <v>5.0999999999999996</v>
      </c>
      <c r="Y72" s="6">
        <v>3.5</v>
      </c>
      <c r="Z72" s="6">
        <v>936</v>
      </c>
      <c r="AA72" s="6">
        <v>41.4</v>
      </c>
      <c r="AB72" s="6">
        <v>5.0999999999999996</v>
      </c>
      <c r="AC72" s="6">
        <v>3.5</v>
      </c>
      <c r="AD72" s="6">
        <v>884</v>
      </c>
      <c r="AE72" s="6">
        <v>40.1</v>
      </c>
      <c r="AF72" s="6">
        <v>4.8</v>
      </c>
      <c r="AG72" s="6">
        <v>3.4</v>
      </c>
      <c r="AH72" s="6">
        <v>841</v>
      </c>
      <c r="AI72" s="6">
        <v>39.9</v>
      </c>
      <c r="AJ72" s="6">
        <v>4.5</v>
      </c>
      <c r="AK72" s="6">
        <v>3.3</v>
      </c>
      <c r="AL72" s="21">
        <v>953</v>
      </c>
      <c r="AM72" s="6">
        <v>43.1</v>
      </c>
      <c r="AN72" s="6">
        <v>4.7</v>
      </c>
      <c r="AO72" s="6">
        <v>3.3</v>
      </c>
      <c r="AP72" s="24">
        <v>10058</v>
      </c>
      <c r="AQ72" s="6">
        <v>40.6</v>
      </c>
      <c r="AR72" s="6">
        <v>4.7</v>
      </c>
      <c r="AS72" s="6">
        <v>3.4</v>
      </c>
    </row>
    <row r="73" spans="1:45">
      <c r="A73" s="6" t="s">
        <v>242</v>
      </c>
      <c r="B73" s="6">
        <v>0</v>
      </c>
      <c r="C73" s="6">
        <v>0</v>
      </c>
      <c r="D73" s="6">
        <v>0</v>
      </c>
      <c r="E73" s="6">
        <v>0</v>
      </c>
      <c r="F73" s="6">
        <v>5</v>
      </c>
      <c r="G73" s="6">
        <v>38.5</v>
      </c>
      <c r="H73" s="6">
        <v>0</v>
      </c>
      <c r="I73" s="6">
        <v>0</v>
      </c>
      <c r="J73" s="6">
        <v>4</v>
      </c>
      <c r="K73" s="6" t="s">
        <v>341</v>
      </c>
      <c r="L73" s="6" t="s">
        <v>341</v>
      </c>
      <c r="M73" s="6">
        <v>0</v>
      </c>
      <c r="N73" s="6">
        <v>6</v>
      </c>
      <c r="O73" s="6">
        <v>54.5</v>
      </c>
      <c r="P73" s="6">
        <v>0</v>
      </c>
      <c r="Q73" s="6">
        <v>0</v>
      </c>
      <c r="R73" s="6">
        <v>2</v>
      </c>
      <c r="S73" s="6" t="s">
        <v>341</v>
      </c>
      <c r="T73" s="6" t="s">
        <v>341</v>
      </c>
      <c r="U73" s="6">
        <v>0</v>
      </c>
      <c r="V73" s="6">
        <v>5</v>
      </c>
      <c r="W73" s="6">
        <v>33.299999999999997</v>
      </c>
      <c r="X73" s="6">
        <v>0</v>
      </c>
      <c r="Y73" s="6">
        <v>0</v>
      </c>
      <c r="Z73" s="6">
        <v>3</v>
      </c>
      <c r="AA73" s="6" t="s">
        <v>341</v>
      </c>
      <c r="AB73" s="6" t="s">
        <v>341</v>
      </c>
      <c r="AC73" s="6">
        <v>0</v>
      </c>
      <c r="AD73" s="6">
        <v>2</v>
      </c>
      <c r="AE73" s="6" t="s">
        <v>341</v>
      </c>
      <c r="AF73" s="6" t="s">
        <v>341</v>
      </c>
      <c r="AG73" s="6">
        <v>0</v>
      </c>
      <c r="AH73" s="6">
        <v>4</v>
      </c>
      <c r="AI73" s="6" t="s">
        <v>341</v>
      </c>
      <c r="AJ73" s="6" t="s">
        <v>341</v>
      </c>
      <c r="AK73" s="6">
        <v>0</v>
      </c>
      <c r="AL73" s="21">
        <v>7</v>
      </c>
      <c r="AM73" s="6">
        <v>63.6</v>
      </c>
      <c r="AN73" s="6">
        <v>0</v>
      </c>
      <c r="AO73" s="6">
        <v>0</v>
      </c>
      <c r="AP73" s="23">
        <v>38</v>
      </c>
      <c r="AQ73" s="6">
        <v>41.8</v>
      </c>
      <c r="AR73" s="6">
        <v>0</v>
      </c>
      <c r="AS73" s="6">
        <v>0</v>
      </c>
    </row>
    <row r="74" spans="1:45">
      <c r="A74" s="6" t="s">
        <v>243</v>
      </c>
      <c r="B74" s="6">
        <v>125</v>
      </c>
      <c r="C74" s="6">
        <v>34.299999999999997</v>
      </c>
      <c r="D74" s="6">
        <v>0.5</v>
      </c>
      <c r="E74" s="6">
        <v>0.4</v>
      </c>
      <c r="F74" s="6">
        <v>133</v>
      </c>
      <c r="G74" s="6">
        <v>34</v>
      </c>
      <c r="H74" s="6">
        <v>0.5</v>
      </c>
      <c r="I74" s="6">
        <v>0.4</v>
      </c>
      <c r="J74" s="6">
        <v>133</v>
      </c>
      <c r="K74" s="6">
        <v>34.5</v>
      </c>
      <c r="L74" s="6">
        <v>0.5</v>
      </c>
      <c r="M74" s="6">
        <v>0.4</v>
      </c>
      <c r="N74" s="6">
        <v>126</v>
      </c>
      <c r="O74" s="6">
        <v>38.299999999999997</v>
      </c>
      <c r="P74" s="6">
        <v>0.6</v>
      </c>
      <c r="Q74" s="6">
        <v>0.5</v>
      </c>
      <c r="R74" s="6">
        <v>126</v>
      </c>
      <c r="S74" s="6">
        <v>37.4</v>
      </c>
      <c r="T74" s="6">
        <v>0.6</v>
      </c>
      <c r="U74" s="6">
        <v>0.5</v>
      </c>
      <c r="V74" s="6">
        <v>112</v>
      </c>
      <c r="W74" s="6">
        <v>33.4</v>
      </c>
      <c r="X74" s="6">
        <v>0.6</v>
      </c>
      <c r="Y74" s="6">
        <v>0.5</v>
      </c>
      <c r="Z74" s="6">
        <v>121</v>
      </c>
      <c r="AA74" s="6">
        <v>36.799999999999997</v>
      </c>
      <c r="AB74" s="6">
        <v>0.7</v>
      </c>
      <c r="AC74" s="6">
        <v>0.5</v>
      </c>
      <c r="AD74" s="6">
        <v>122</v>
      </c>
      <c r="AE74" s="6">
        <v>37.9</v>
      </c>
      <c r="AF74" s="6">
        <v>0.7</v>
      </c>
      <c r="AG74" s="6">
        <v>0.5</v>
      </c>
      <c r="AH74" s="6">
        <v>122</v>
      </c>
      <c r="AI74" s="6">
        <v>43.3</v>
      </c>
      <c r="AJ74" s="6">
        <v>0.7</v>
      </c>
      <c r="AK74" s="6">
        <v>0.4</v>
      </c>
      <c r="AL74" s="21">
        <v>123</v>
      </c>
      <c r="AM74" s="6">
        <v>38.299999999999997</v>
      </c>
      <c r="AN74" s="6">
        <v>0.6</v>
      </c>
      <c r="AO74" s="6">
        <v>0.5</v>
      </c>
      <c r="AP74" s="24">
        <v>1243</v>
      </c>
      <c r="AQ74" s="6">
        <v>36.6</v>
      </c>
      <c r="AR74" s="6">
        <v>0.6</v>
      </c>
      <c r="AS74" s="6">
        <v>0.5</v>
      </c>
    </row>
    <row r="75" spans="1:45">
      <c r="A75" s="6" t="s">
        <v>244</v>
      </c>
      <c r="B75" s="6">
        <v>32</v>
      </c>
      <c r="C75" s="6">
        <v>13.7</v>
      </c>
      <c r="D75" s="6">
        <v>0.1</v>
      </c>
      <c r="E75" s="6">
        <v>0.3</v>
      </c>
      <c r="F75" s="6">
        <v>58</v>
      </c>
      <c r="G75" s="6">
        <v>20.5</v>
      </c>
      <c r="H75" s="6">
        <v>0.2</v>
      </c>
      <c r="I75" s="6">
        <v>0.3</v>
      </c>
      <c r="J75" s="6">
        <v>52</v>
      </c>
      <c r="K75" s="6">
        <v>20.2</v>
      </c>
      <c r="L75" s="6">
        <v>0.2</v>
      </c>
      <c r="M75" s="6">
        <v>0.3</v>
      </c>
      <c r="N75" s="6">
        <v>52</v>
      </c>
      <c r="O75" s="6">
        <v>23</v>
      </c>
      <c r="P75" s="6">
        <v>0.3</v>
      </c>
      <c r="Q75" s="6">
        <v>0.3</v>
      </c>
      <c r="R75" s="6">
        <v>72</v>
      </c>
      <c r="S75" s="6">
        <v>30.6</v>
      </c>
      <c r="T75" s="6">
        <v>0.4</v>
      </c>
      <c r="U75" s="6">
        <v>0.3</v>
      </c>
      <c r="V75" s="6">
        <v>69</v>
      </c>
      <c r="W75" s="6">
        <v>27.8</v>
      </c>
      <c r="X75" s="6">
        <v>0.4</v>
      </c>
      <c r="Y75" s="6">
        <v>0.4</v>
      </c>
      <c r="Z75" s="6">
        <v>56</v>
      </c>
      <c r="AA75" s="6">
        <v>24.9</v>
      </c>
      <c r="AB75" s="6">
        <v>0.3</v>
      </c>
      <c r="AC75" s="6">
        <v>0.3</v>
      </c>
      <c r="AD75" s="6">
        <v>60</v>
      </c>
      <c r="AE75" s="6">
        <v>25.6</v>
      </c>
      <c r="AF75" s="6">
        <v>0.3</v>
      </c>
      <c r="AG75" s="6">
        <v>0.4</v>
      </c>
      <c r="AH75" s="6">
        <v>51</v>
      </c>
      <c r="AI75" s="6">
        <v>24.6</v>
      </c>
      <c r="AJ75" s="6">
        <v>0.3</v>
      </c>
      <c r="AK75" s="6">
        <v>0.3</v>
      </c>
      <c r="AL75" s="21">
        <v>54</v>
      </c>
      <c r="AM75" s="6">
        <v>24.8</v>
      </c>
      <c r="AN75" s="6">
        <v>0.3</v>
      </c>
      <c r="AO75" s="6">
        <v>0.3</v>
      </c>
      <c r="AP75" s="23">
        <v>556</v>
      </c>
      <c r="AQ75" s="6">
        <v>23.5</v>
      </c>
      <c r="AR75" s="6">
        <v>0.3</v>
      </c>
      <c r="AS75" s="6">
        <v>0.3</v>
      </c>
    </row>
    <row r="76" spans="1:45">
      <c r="A76" s="6" t="s">
        <v>245</v>
      </c>
      <c r="B76" s="6">
        <v>50</v>
      </c>
      <c r="C76" s="6">
        <v>22.1</v>
      </c>
      <c r="D76" s="6">
        <v>0.2</v>
      </c>
      <c r="E76" s="6">
        <v>0.3</v>
      </c>
      <c r="F76" s="6">
        <v>83</v>
      </c>
      <c r="G76" s="6">
        <v>41.7</v>
      </c>
      <c r="H76" s="6">
        <v>0.3</v>
      </c>
      <c r="I76" s="6">
        <v>0.2</v>
      </c>
      <c r="J76" s="6">
        <v>69</v>
      </c>
      <c r="K76" s="6">
        <v>30.9</v>
      </c>
      <c r="L76" s="6">
        <v>0.2</v>
      </c>
      <c r="M76" s="6">
        <v>0.3</v>
      </c>
      <c r="N76" s="6">
        <v>81</v>
      </c>
      <c r="O76" s="6">
        <v>39.1</v>
      </c>
      <c r="P76" s="6">
        <v>0.4</v>
      </c>
      <c r="Q76" s="6">
        <v>0.3</v>
      </c>
      <c r="R76" s="6">
        <v>68</v>
      </c>
      <c r="S76" s="6">
        <v>34.5</v>
      </c>
      <c r="T76" s="6">
        <v>0.4</v>
      </c>
      <c r="U76" s="6">
        <v>0.3</v>
      </c>
      <c r="V76" s="6">
        <v>69</v>
      </c>
      <c r="W76" s="6">
        <v>37.299999999999997</v>
      </c>
      <c r="X76" s="6">
        <v>0.4</v>
      </c>
      <c r="Y76" s="6">
        <v>0.3</v>
      </c>
      <c r="Z76" s="6">
        <v>71</v>
      </c>
      <c r="AA76" s="6">
        <v>34.5</v>
      </c>
      <c r="AB76" s="6">
        <v>0.4</v>
      </c>
      <c r="AC76" s="6">
        <v>0.3</v>
      </c>
      <c r="AD76" s="6">
        <v>53</v>
      </c>
      <c r="AE76" s="6">
        <v>34.200000000000003</v>
      </c>
      <c r="AF76" s="6">
        <v>0.3</v>
      </c>
      <c r="AG76" s="6">
        <v>0.3</v>
      </c>
      <c r="AH76" s="6">
        <v>74</v>
      </c>
      <c r="AI76" s="6">
        <v>36.6</v>
      </c>
      <c r="AJ76" s="6">
        <v>0.4</v>
      </c>
      <c r="AK76" s="6">
        <v>0.3</v>
      </c>
      <c r="AL76" s="21">
        <v>69</v>
      </c>
      <c r="AM76" s="6">
        <v>36.9</v>
      </c>
      <c r="AN76" s="6">
        <v>0.3</v>
      </c>
      <c r="AO76" s="6">
        <v>0.3</v>
      </c>
      <c r="AP76" s="23">
        <v>687</v>
      </c>
      <c r="AQ76" s="6">
        <v>34.6</v>
      </c>
      <c r="AR76" s="6">
        <v>0.3</v>
      </c>
      <c r="AS76" s="6">
        <v>0.3</v>
      </c>
    </row>
    <row r="77" spans="1:45">
      <c r="A77" s="6" t="s">
        <v>246</v>
      </c>
      <c r="B77" s="6">
        <v>38</v>
      </c>
      <c r="C77" s="6">
        <v>35.200000000000003</v>
      </c>
      <c r="D77" s="6">
        <v>0.1</v>
      </c>
      <c r="E77" s="6">
        <v>0.1</v>
      </c>
      <c r="F77" s="6">
        <v>51</v>
      </c>
      <c r="G77" s="6">
        <v>39.799999999999997</v>
      </c>
      <c r="H77" s="6">
        <v>0.2</v>
      </c>
      <c r="I77" s="6">
        <v>0.1</v>
      </c>
      <c r="J77" s="6">
        <v>54</v>
      </c>
      <c r="K77" s="6">
        <v>46.2</v>
      </c>
      <c r="L77" s="6">
        <v>0.2</v>
      </c>
      <c r="M77" s="6">
        <v>0.1</v>
      </c>
      <c r="N77" s="6">
        <v>49</v>
      </c>
      <c r="O77" s="6">
        <v>40.799999999999997</v>
      </c>
      <c r="P77" s="6">
        <v>0.2</v>
      </c>
      <c r="Q77" s="6">
        <v>0.2</v>
      </c>
      <c r="R77" s="6">
        <v>53</v>
      </c>
      <c r="S77" s="6">
        <v>42.7</v>
      </c>
      <c r="T77" s="6">
        <v>0.3</v>
      </c>
      <c r="U77" s="6">
        <v>0.2</v>
      </c>
      <c r="V77" s="6">
        <v>46</v>
      </c>
      <c r="W77" s="6">
        <v>44.2</v>
      </c>
      <c r="X77" s="6">
        <v>0.2</v>
      </c>
      <c r="Y77" s="6">
        <v>0.2</v>
      </c>
      <c r="Z77" s="6">
        <v>63</v>
      </c>
      <c r="AA77" s="6">
        <v>50</v>
      </c>
      <c r="AB77" s="6">
        <v>0.3</v>
      </c>
      <c r="AC77" s="6">
        <v>0.2</v>
      </c>
      <c r="AD77" s="6">
        <v>56</v>
      </c>
      <c r="AE77" s="6">
        <v>45.9</v>
      </c>
      <c r="AF77" s="6">
        <v>0.3</v>
      </c>
      <c r="AG77" s="6">
        <v>0.2</v>
      </c>
      <c r="AH77" s="6">
        <v>54</v>
      </c>
      <c r="AI77" s="6">
        <v>43.2</v>
      </c>
      <c r="AJ77" s="6">
        <v>0.3</v>
      </c>
      <c r="AK77" s="6">
        <v>0.2</v>
      </c>
      <c r="AL77" s="21">
        <v>42</v>
      </c>
      <c r="AM77" s="6">
        <v>39.6</v>
      </c>
      <c r="AN77" s="6">
        <v>0.2</v>
      </c>
      <c r="AO77" s="6">
        <v>0.2</v>
      </c>
      <c r="AP77" s="23">
        <v>506</v>
      </c>
      <c r="AQ77" s="6">
        <v>42.9</v>
      </c>
      <c r="AR77" s="6">
        <v>0.2</v>
      </c>
      <c r="AS77" s="6">
        <v>0.2</v>
      </c>
    </row>
    <row r="78" spans="1:45">
      <c r="A78" s="6" t="s">
        <v>247</v>
      </c>
      <c r="B78" s="6">
        <v>429</v>
      </c>
      <c r="C78" s="6">
        <v>24.9</v>
      </c>
      <c r="D78" s="6">
        <v>1.7</v>
      </c>
      <c r="E78" s="6">
        <v>1.9</v>
      </c>
      <c r="F78" s="6">
        <v>418</v>
      </c>
      <c r="G78" s="6">
        <v>25.3</v>
      </c>
      <c r="H78" s="6">
        <v>1.5</v>
      </c>
      <c r="I78" s="6">
        <v>1.8</v>
      </c>
      <c r="J78" s="6">
        <v>440</v>
      </c>
      <c r="K78" s="6">
        <v>28</v>
      </c>
      <c r="L78" s="6">
        <v>1.6</v>
      </c>
      <c r="M78" s="6">
        <v>1.8</v>
      </c>
      <c r="N78" s="6">
        <v>408</v>
      </c>
      <c r="O78" s="6">
        <v>30.5</v>
      </c>
      <c r="P78" s="6">
        <v>2</v>
      </c>
      <c r="Q78" s="6">
        <v>1.9</v>
      </c>
      <c r="R78" s="6">
        <v>363</v>
      </c>
      <c r="S78" s="6">
        <v>28.2</v>
      </c>
      <c r="T78" s="6">
        <v>1.9</v>
      </c>
      <c r="U78" s="6">
        <v>1.9</v>
      </c>
      <c r="V78" s="6">
        <v>368</v>
      </c>
      <c r="W78" s="6">
        <v>30.7</v>
      </c>
      <c r="X78" s="6">
        <v>2</v>
      </c>
      <c r="Y78" s="6">
        <v>1.8</v>
      </c>
      <c r="Z78" s="6">
        <v>327</v>
      </c>
      <c r="AA78" s="6">
        <v>28.7</v>
      </c>
      <c r="AB78" s="6">
        <v>1.8</v>
      </c>
      <c r="AC78" s="6">
        <v>1.8</v>
      </c>
      <c r="AD78" s="6">
        <v>327</v>
      </c>
      <c r="AE78" s="6">
        <v>28.1</v>
      </c>
      <c r="AF78" s="6">
        <v>1.8</v>
      </c>
      <c r="AG78" s="6">
        <v>1.8</v>
      </c>
      <c r="AH78" s="6">
        <v>321</v>
      </c>
      <c r="AI78" s="6">
        <v>30.4</v>
      </c>
      <c r="AJ78" s="6">
        <v>1.7</v>
      </c>
      <c r="AK78" s="6">
        <v>1.7</v>
      </c>
      <c r="AL78" s="21">
        <v>401</v>
      </c>
      <c r="AM78" s="6">
        <v>35.4</v>
      </c>
      <c r="AN78" s="6">
        <v>2</v>
      </c>
      <c r="AO78" s="6">
        <v>1.7</v>
      </c>
      <c r="AP78" s="24">
        <v>3802</v>
      </c>
      <c r="AQ78" s="6">
        <v>28.6</v>
      </c>
      <c r="AR78" s="6">
        <v>1.8</v>
      </c>
      <c r="AS78" s="6">
        <v>1.8</v>
      </c>
    </row>
    <row r="79" spans="1:45">
      <c r="A79" s="6" t="s">
        <v>248</v>
      </c>
      <c r="B79" s="6">
        <v>350</v>
      </c>
      <c r="C79" s="6">
        <v>26.6</v>
      </c>
      <c r="D79" s="6">
        <v>1.4</v>
      </c>
      <c r="E79" s="6">
        <v>1.5</v>
      </c>
      <c r="F79" s="6">
        <v>370</v>
      </c>
      <c r="G79" s="6">
        <v>27.1</v>
      </c>
      <c r="H79" s="6">
        <v>1.3</v>
      </c>
      <c r="I79" s="6">
        <v>1.5</v>
      </c>
      <c r="J79" s="6">
        <v>395</v>
      </c>
      <c r="K79" s="6">
        <v>29.1</v>
      </c>
      <c r="L79" s="6">
        <v>1.4</v>
      </c>
      <c r="M79" s="6">
        <v>1.5</v>
      </c>
      <c r="N79" s="6">
        <v>405</v>
      </c>
      <c r="O79" s="6">
        <v>30.3</v>
      </c>
      <c r="P79" s="6">
        <v>2</v>
      </c>
      <c r="Q79" s="6">
        <v>1.9</v>
      </c>
      <c r="R79" s="6">
        <v>377</v>
      </c>
      <c r="S79" s="6">
        <v>30.9</v>
      </c>
      <c r="T79" s="6">
        <v>1.9</v>
      </c>
      <c r="U79" s="6">
        <v>1.8</v>
      </c>
      <c r="V79" s="6">
        <v>348</v>
      </c>
      <c r="W79" s="6">
        <v>28.6</v>
      </c>
      <c r="X79" s="6">
        <v>1.9</v>
      </c>
      <c r="Y79" s="6">
        <v>1.9</v>
      </c>
      <c r="Z79" s="6">
        <v>395</v>
      </c>
      <c r="AA79" s="6">
        <v>31.2</v>
      </c>
      <c r="AB79" s="6">
        <v>2.2000000000000002</v>
      </c>
      <c r="AC79" s="6">
        <v>2</v>
      </c>
      <c r="AD79" s="6">
        <v>346</v>
      </c>
      <c r="AE79" s="6">
        <v>28.6</v>
      </c>
      <c r="AF79" s="6">
        <v>1.9</v>
      </c>
      <c r="AG79" s="6">
        <v>1.9</v>
      </c>
      <c r="AH79" s="6">
        <v>326</v>
      </c>
      <c r="AI79" s="6">
        <v>28.7</v>
      </c>
      <c r="AJ79" s="6">
        <v>1.7</v>
      </c>
      <c r="AK79" s="6">
        <v>1.8</v>
      </c>
      <c r="AL79" s="21">
        <v>267</v>
      </c>
      <c r="AM79" s="6">
        <v>25.9</v>
      </c>
      <c r="AN79" s="6">
        <v>1.3</v>
      </c>
      <c r="AO79" s="6">
        <v>1.5</v>
      </c>
      <c r="AP79" s="24">
        <v>3579</v>
      </c>
      <c r="AQ79" s="6">
        <v>28.7</v>
      </c>
      <c r="AR79" s="6">
        <v>1.7</v>
      </c>
      <c r="AS79" s="6">
        <v>1.7</v>
      </c>
    </row>
    <row r="80" spans="1:45">
      <c r="A80" s="6" t="s">
        <v>249</v>
      </c>
      <c r="B80" s="6">
        <v>19</v>
      </c>
      <c r="C80" s="6">
        <v>24.7</v>
      </c>
      <c r="D80" s="6">
        <v>0.1</v>
      </c>
      <c r="E80" s="6">
        <v>0.1</v>
      </c>
      <c r="F80" s="6">
        <v>32</v>
      </c>
      <c r="G80" s="6">
        <v>31.4</v>
      </c>
      <c r="H80" s="6">
        <v>0.1</v>
      </c>
      <c r="I80" s="6">
        <v>0.1</v>
      </c>
      <c r="J80" s="6">
        <v>32</v>
      </c>
      <c r="K80" s="6">
        <v>31.1</v>
      </c>
      <c r="L80" s="6">
        <v>0.1</v>
      </c>
      <c r="M80" s="6">
        <v>0.1</v>
      </c>
      <c r="N80" s="6">
        <v>24</v>
      </c>
      <c r="O80" s="6">
        <v>31.6</v>
      </c>
      <c r="P80" s="6">
        <v>0.1</v>
      </c>
      <c r="Q80" s="6">
        <v>0.1</v>
      </c>
      <c r="R80" s="6">
        <v>23</v>
      </c>
      <c r="S80" s="6">
        <v>29.1</v>
      </c>
      <c r="T80" s="6">
        <v>0.1</v>
      </c>
      <c r="U80" s="6">
        <v>0.1</v>
      </c>
      <c r="V80" s="6">
        <v>22</v>
      </c>
      <c r="W80" s="6">
        <v>31.9</v>
      </c>
      <c r="X80" s="6">
        <v>0.1</v>
      </c>
      <c r="Y80" s="6">
        <v>0.1</v>
      </c>
      <c r="Z80" s="6">
        <v>21</v>
      </c>
      <c r="AA80" s="6">
        <v>34.4</v>
      </c>
      <c r="AB80" s="6">
        <v>0.1</v>
      </c>
      <c r="AC80" s="6">
        <v>0.1</v>
      </c>
      <c r="AD80" s="6">
        <v>16</v>
      </c>
      <c r="AE80" s="6">
        <v>24.6</v>
      </c>
      <c r="AF80" s="6">
        <v>0.1</v>
      </c>
      <c r="AG80" s="6">
        <v>0.1</v>
      </c>
      <c r="AH80" s="6">
        <v>20</v>
      </c>
      <c r="AI80" s="6">
        <v>31.3</v>
      </c>
      <c r="AJ80" s="6">
        <v>0.1</v>
      </c>
      <c r="AK80" s="6">
        <v>0.1</v>
      </c>
      <c r="AL80" s="21">
        <v>26</v>
      </c>
      <c r="AM80" s="6">
        <v>38.799999999999997</v>
      </c>
      <c r="AN80" s="6">
        <v>0.1</v>
      </c>
      <c r="AO80" s="6">
        <v>0.1</v>
      </c>
      <c r="AP80" s="23">
        <v>235</v>
      </c>
      <c r="AQ80" s="6">
        <v>30.8</v>
      </c>
      <c r="AR80" s="6">
        <v>0.1</v>
      </c>
      <c r="AS80" s="6">
        <v>0.1</v>
      </c>
    </row>
    <row r="81" spans="1:45">
      <c r="A81" s="6" t="s">
        <v>250</v>
      </c>
      <c r="B81" s="6">
        <v>178</v>
      </c>
      <c r="C81" s="6">
        <v>24.5</v>
      </c>
      <c r="D81" s="6">
        <v>0.7</v>
      </c>
      <c r="E81" s="6">
        <v>0.8</v>
      </c>
      <c r="F81" s="6">
        <v>215</v>
      </c>
      <c r="G81" s="6">
        <v>28.4</v>
      </c>
      <c r="H81" s="6">
        <v>0.8</v>
      </c>
      <c r="I81" s="6">
        <v>0.8</v>
      </c>
      <c r="J81" s="6">
        <v>227</v>
      </c>
      <c r="K81" s="6">
        <v>28.9</v>
      </c>
      <c r="L81" s="6">
        <v>0.8</v>
      </c>
      <c r="M81" s="6">
        <v>0.9</v>
      </c>
      <c r="N81" s="6">
        <v>188</v>
      </c>
      <c r="O81" s="6">
        <v>24.5</v>
      </c>
      <c r="P81" s="6">
        <v>0.9</v>
      </c>
      <c r="Q81" s="6">
        <v>1.1000000000000001</v>
      </c>
      <c r="R81" s="6">
        <v>177</v>
      </c>
      <c r="S81" s="6">
        <v>25.8</v>
      </c>
      <c r="T81" s="6">
        <v>0.9</v>
      </c>
      <c r="U81" s="6">
        <v>1</v>
      </c>
      <c r="V81" s="6">
        <v>196</v>
      </c>
      <c r="W81" s="6">
        <v>27.8</v>
      </c>
      <c r="X81" s="6">
        <v>1.1000000000000001</v>
      </c>
      <c r="Y81" s="6">
        <v>1.1000000000000001</v>
      </c>
      <c r="Z81" s="6">
        <v>167</v>
      </c>
      <c r="AA81" s="6">
        <v>25.9</v>
      </c>
      <c r="AB81" s="6">
        <v>0.9</v>
      </c>
      <c r="AC81" s="6">
        <v>1</v>
      </c>
      <c r="AD81" s="6">
        <v>192</v>
      </c>
      <c r="AE81" s="6">
        <v>29.5</v>
      </c>
      <c r="AF81" s="6">
        <v>1</v>
      </c>
      <c r="AG81" s="6">
        <v>1</v>
      </c>
      <c r="AH81" s="6">
        <v>173</v>
      </c>
      <c r="AI81" s="6">
        <v>28.1</v>
      </c>
      <c r="AJ81" s="6">
        <v>0.9</v>
      </c>
      <c r="AK81" s="6">
        <v>1</v>
      </c>
      <c r="AL81" s="21">
        <v>222</v>
      </c>
      <c r="AM81" s="6">
        <v>32.4</v>
      </c>
      <c r="AN81" s="6">
        <v>1.1000000000000001</v>
      </c>
      <c r="AO81" s="6">
        <v>1</v>
      </c>
      <c r="AP81" s="24">
        <v>1935</v>
      </c>
      <c r="AQ81" s="6">
        <v>27.5</v>
      </c>
      <c r="AR81" s="6">
        <v>0.9</v>
      </c>
      <c r="AS81" s="6">
        <v>1</v>
      </c>
    </row>
    <row r="82" spans="1:45">
      <c r="A82" s="6" t="s">
        <v>251</v>
      </c>
      <c r="B82" s="6">
        <v>49</v>
      </c>
      <c r="C82" s="6">
        <v>33.299999999999997</v>
      </c>
      <c r="D82" s="6">
        <v>0.2</v>
      </c>
      <c r="E82" s="6">
        <v>0.2</v>
      </c>
      <c r="F82" s="6">
        <v>51</v>
      </c>
      <c r="G82" s="6">
        <v>33.1</v>
      </c>
      <c r="H82" s="6">
        <v>0.2</v>
      </c>
      <c r="I82" s="6">
        <v>0.2</v>
      </c>
      <c r="J82" s="6">
        <v>53</v>
      </c>
      <c r="K82" s="6">
        <v>35.799999999999997</v>
      </c>
      <c r="L82" s="6">
        <v>0.2</v>
      </c>
      <c r="M82" s="6">
        <v>0.2</v>
      </c>
      <c r="N82" s="6">
        <v>52</v>
      </c>
      <c r="O82" s="6">
        <v>36.9</v>
      </c>
      <c r="P82" s="6">
        <v>0.3</v>
      </c>
      <c r="Q82" s="6">
        <v>0.2</v>
      </c>
      <c r="R82" s="6">
        <v>54</v>
      </c>
      <c r="S82" s="6">
        <v>38</v>
      </c>
      <c r="T82" s="6">
        <v>0.3</v>
      </c>
      <c r="U82" s="6">
        <v>0.2</v>
      </c>
      <c r="V82" s="6">
        <v>47</v>
      </c>
      <c r="W82" s="6">
        <v>37.299999999999997</v>
      </c>
      <c r="X82" s="6">
        <v>0.3</v>
      </c>
      <c r="Y82" s="6">
        <v>0.2</v>
      </c>
      <c r="Z82" s="6">
        <v>46</v>
      </c>
      <c r="AA82" s="6">
        <v>33.799999999999997</v>
      </c>
      <c r="AB82" s="6">
        <v>0.3</v>
      </c>
      <c r="AC82" s="6">
        <v>0.2</v>
      </c>
      <c r="AD82" s="6">
        <v>50</v>
      </c>
      <c r="AE82" s="6">
        <v>34.200000000000003</v>
      </c>
      <c r="AF82" s="6">
        <v>0.3</v>
      </c>
      <c r="AG82" s="6">
        <v>0.2</v>
      </c>
      <c r="AH82" s="6">
        <v>48</v>
      </c>
      <c r="AI82" s="6">
        <v>40</v>
      </c>
      <c r="AJ82" s="6">
        <v>0.3</v>
      </c>
      <c r="AK82" s="6">
        <v>0.2</v>
      </c>
      <c r="AL82" s="21">
        <v>53</v>
      </c>
      <c r="AM82" s="6">
        <v>40.200000000000003</v>
      </c>
      <c r="AN82" s="6">
        <v>0.3</v>
      </c>
      <c r="AO82" s="6">
        <v>0.2</v>
      </c>
      <c r="AP82" s="23">
        <v>503</v>
      </c>
      <c r="AQ82" s="6">
        <v>36.1</v>
      </c>
      <c r="AR82" s="6">
        <v>0.2</v>
      </c>
      <c r="AS82" s="6">
        <v>0.2</v>
      </c>
    </row>
    <row r="83" spans="1:45">
      <c r="A83" s="6" t="s">
        <v>252</v>
      </c>
      <c r="B83" s="6">
        <v>68</v>
      </c>
      <c r="C83" s="6">
        <v>36.200000000000003</v>
      </c>
      <c r="D83" s="6">
        <v>0.3</v>
      </c>
      <c r="E83" s="6">
        <v>0.2</v>
      </c>
      <c r="F83" s="6">
        <v>89</v>
      </c>
      <c r="G83" s="6">
        <v>42.4</v>
      </c>
      <c r="H83" s="6">
        <v>0.3</v>
      </c>
      <c r="I83" s="6">
        <v>0.2</v>
      </c>
      <c r="J83" s="6">
        <v>84</v>
      </c>
      <c r="K83" s="6">
        <v>41</v>
      </c>
      <c r="L83" s="6">
        <v>0.3</v>
      </c>
      <c r="M83" s="6">
        <v>0.2</v>
      </c>
      <c r="N83" s="6">
        <v>44</v>
      </c>
      <c r="O83" s="6">
        <v>35.200000000000003</v>
      </c>
      <c r="P83" s="6">
        <v>0.2</v>
      </c>
      <c r="Q83" s="6">
        <v>0.2</v>
      </c>
      <c r="R83" s="6">
        <v>56</v>
      </c>
      <c r="S83" s="6">
        <v>34.799999999999997</v>
      </c>
      <c r="T83" s="6">
        <v>0.3</v>
      </c>
      <c r="U83" s="6">
        <v>0.2</v>
      </c>
      <c r="V83" s="6">
        <v>61</v>
      </c>
      <c r="W83" s="6">
        <v>42.4</v>
      </c>
      <c r="X83" s="6">
        <v>0.3</v>
      </c>
      <c r="Y83" s="6">
        <v>0.2</v>
      </c>
      <c r="Z83" s="6">
        <v>52</v>
      </c>
      <c r="AA83" s="6">
        <v>37.700000000000003</v>
      </c>
      <c r="AB83" s="6">
        <v>0.3</v>
      </c>
      <c r="AC83" s="6">
        <v>0.2</v>
      </c>
      <c r="AD83" s="6">
        <v>63</v>
      </c>
      <c r="AE83" s="6">
        <v>40.9</v>
      </c>
      <c r="AF83" s="6">
        <v>0.3</v>
      </c>
      <c r="AG83" s="6">
        <v>0.2</v>
      </c>
      <c r="AH83" s="6">
        <v>61</v>
      </c>
      <c r="AI83" s="6">
        <v>43.3</v>
      </c>
      <c r="AJ83" s="6">
        <v>0.3</v>
      </c>
      <c r="AK83" s="6">
        <v>0.2</v>
      </c>
      <c r="AL83" s="21">
        <v>66</v>
      </c>
      <c r="AM83" s="6">
        <v>44</v>
      </c>
      <c r="AN83" s="6">
        <v>0.3</v>
      </c>
      <c r="AO83" s="6">
        <v>0.2</v>
      </c>
      <c r="AP83" s="23">
        <v>644</v>
      </c>
      <c r="AQ83" s="6">
        <v>39.9</v>
      </c>
      <c r="AR83" s="6">
        <v>0.3</v>
      </c>
      <c r="AS83" s="6">
        <v>0.2</v>
      </c>
    </row>
    <row r="84" spans="1:45">
      <c r="A84" s="6" t="s">
        <v>253</v>
      </c>
      <c r="B84" s="6">
        <v>21</v>
      </c>
      <c r="C84" s="6">
        <v>21.9</v>
      </c>
      <c r="D84" s="6">
        <v>0.1</v>
      </c>
      <c r="E84" s="6">
        <v>0.1</v>
      </c>
      <c r="F84" s="6">
        <v>20</v>
      </c>
      <c r="G84" s="6">
        <v>23</v>
      </c>
      <c r="H84" s="6">
        <v>0.1</v>
      </c>
      <c r="I84" s="6">
        <v>0.1</v>
      </c>
      <c r="J84" s="6">
        <v>27</v>
      </c>
      <c r="K84" s="6">
        <v>26.2</v>
      </c>
      <c r="L84" s="6">
        <v>0.1</v>
      </c>
      <c r="M84" s="6">
        <v>0.1</v>
      </c>
      <c r="N84" s="6">
        <v>23</v>
      </c>
      <c r="O84" s="6">
        <v>31.9</v>
      </c>
      <c r="P84" s="6">
        <v>0.1</v>
      </c>
      <c r="Q84" s="6">
        <v>0.1</v>
      </c>
      <c r="R84" s="6">
        <v>19</v>
      </c>
      <c r="S84" s="6">
        <v>26</v>
      </c>
      <c r="T84" s="6">
        <v>0.1</v>
      </c>
      <c r="U84" s="6">
        <v>0.1</v>
      </c>
      <c r="V84" s="6">
        <v>24</v>
      </c>
      <c r="W84" s="6">
        <v>30.4</v>
      </c>
      <c r="X84" s="6">
        <v>0.1</v>
      </c>
      <c r="Y84" s="6">
        <v>0.1</v>
      </c>
      <c r="Z84" s="6">
        <v>30</v>
      </c>
      <c r="AA84" s="6">
        <v>34.5</v>
      </c>
      <c r="AB84" s="6">
        <v>0.2</v>
      </c>
      <c r="AC84" s="6">
        <v>0.1</v>
      </c>
      <c r="AD84" s="6">
        <v>23</v>
      </c>
      <c r="AE84" s="6">
        <v>30.3</v>
      </c>
      <c r="AF84" s="6">
        <v>0.1</v>
      </c>
      <c r="AG84" s="6">
        <v>0.1</v>
      </c>
      <c r="AH84" s="6">
        <v>26</v>
      </c>
      <c r="AI84" s="6">
        <v>36.6</v>
      </c>
      <c r="AJ84" s="6">
        <v>0.1</v>
      </c>
      <c r="AK84" s="6">
        <v>0.1</v>
      </c>
      <c r="AL84" s="21">
        <v>31</v>
      </c>
      <c r="AM84" s="6">
        <v>40.299999999999997</v>
      </c>
      <c r="AN84" s="6">
        <v>0.2</v>
      </c>
      <c r="AO84" s="6">
        <v>0.1</v>
      </c>
      <c r="AP84" s="23">
        <v>244</v>
      </c>
      <c r="AQ84" s="6">
        <v>29.7</v>
      </c>
      <c r="AR84" s="6">
        <v>0.1</v>
      </c>
      <c r="AS84" s="6">
        <v>0.1</v>
      </c>
    </row>
    <row r="85" spans="1:45">
      <c r="A85" s="6" t="s">
        <v>254</v>
      </c>
      <c r="B85" s="6">
        <v>15</v>
      </c>
      <c r="C85" s="6">
        <v>21.1</v>
      </c>
      <c r="D85" s="6">
        <v>0.1</v>
      </c>
      <c r="E85" s="6">
        <v>0.1</v>
      </c>
      <c r="F85" s="6">
        <v>15</v>
      </c>
      <c r="G85" s="6">
        <v>25.9</v>
      </c>
      <c r="H85" s="6">
        <v>0.1</v>
      </c>
      <c r="I85" s="6">
        <v>0.1</v>
      </c>
      <c r="J85" s="6">
        <v>9</v>
      </c>
      <c r="K85" s="6">
        <v>17.3</v>
      </c>
      <c r="L85" s="6">
        <v>0</v>
      </c>
      <c r="M85" s="6">
        <v>0.1</v>
      </c>
      <c r="N85" s="6">
        <v>21</v>
      </c>
      <c r="O85" s="6">
        <v>36.799999999999997</v>
      </c>
      <c r="P85" s="6">
        <v>0.1</v>
      </c>
      <c r="Q85" s="6">
        <v>0.1</v>
      </c>
      <c r="R85" s="6">
        <v>22</v>
      </c>
      <c r="S85" s="6">
        <v>44.9</v>
      </c>
      <c r="T85" s="6">
        <v>0.1</v>
      </c>
      <c r="U85" s="6">
        <v>0.1</v>
      </c>
      <c r="V85" s="6">
        <v>24</v>
      </c>
      <c r="W85" s="6">
        <v>42.1</v>
      </c>
      <c r="X85" s="6">
        <v>0.1</v>
      </c>
      <c r="Y85" s="6">
        <v>0.1</v>
      </c>
      <c r="Z85" s="6">
        <v>31</v>
      </c>
      <c r="AA85" s="6">
        <v>60.8</v>
      </c>
      <c r="AB85" s="6">
        <v>0.2</v>
      </c>
      <c r="AC85" s="6">
        <v>0.1</v>
      </c>
      <c r="AD85" s="6">
        <v>19</v>
      </c>
      <c r="AE85" s="6">
        <v>34.5</v>
      </c>
      <c r="AF85" s="6">
        <v>0.1</v>
      </c>
      <c r="AG85" s="6">
        <v>0.1</v>
      </c>
      <c r="AH85" s="6">
        <v>26</v>
      </c>
      <c r="AI85" s="6">
        <v>56.5</v>
      </c>
      <c r="AJ85" s="6">
        <v>0.1</v>
      </c>
      <c r="AK85" s="6">
        <v>0.1</v>
      </c>
      <c r="AL85" s="21">
        <v>27</v>
      </c>
      <c r="AM85" s="6">
        <v>55.1</v>
      </c>
      <c r="AN85" s="6">
        <v>0.1</v>
      </c>
      <c r="AO85" s="6">
        <v>0.1</v>
      </c>
      <c r="AP85" s="23">
        <v>209</v>
      </c>
      <c r="AQ85" s="6">
        <v>38.299999999999997</v>
      </c>
      <c r="AR85" s="6">
        <v>0.1</v>
      </c>
      <c r="AS85" s="6">
        <v>0.1</v>
      </c>
    </row>
    <row r="86" spans="1:45">
      <c r="A86" s="6" t="s">
        <v>255</v>
      </c>
      <c r="B86" s="6">
        <v>24</v>
      </c>
      <c r="C86" s="6">
        <v>32</v>
      </c>
      <c r="D86" s="6">
        <v>0.1</v>
      </c>
      <c r="E86" s="6">
        <v>0.1</v>
      </c>
      <c r="F86" s="6">
        <v>19</v>
      </c>
      <c r="G86" s="6">
        <v>31.7</v>
      </c>
      <c r="H86" s="6">
        <v>0.1</v>
      </c>
      <c r="I86" s="6">
        <v>0.1</v>
      </c>
      <c r="J86" s="6">
        <v>22</v>
      </c>
      <c r="K86" s="6">
        <v>41.5</v>
      </c>
      <c r="L86" s="6">
        <v>0.1</v>
      </c>
      <c r="M86" s="6">
        <v>0.1</v>
      </c>
      <c r="N86" s="6">
        <v>13</v>
      </c>
      <c r="O86" s="6">
        <v>29.5</v>
      </c>
      <c r="P86" s="6">
        <v>0.1</v>
      </c>
      <c r="Q86" s="6">
        <v>0.1</v>
      </c>
      <c r="R86" s="6">
        <v>31</v>
      </c>
      <c r="S86" s="6">
        <v>51.7</v>
      </c>
      <c r="T86" s="6">
        <v>0.2</v>
      </c>
      <c r="U86" s="6">
        <v>0.1</v>
      </c>
      <c r="V86" s="6">
        <v>21</v>
      </c>
      <c r="W86" s="6">
        <v>32.799999999999997</v>
      </c>
      <c r="X86" s="6">
        <v>0.1</v>
      </c>
      <c r="Y86" s="6">
        <v>0.1</v>
      </c>
      <c r="Z86" s="6">
        <v>13</v>
      </c>
      <c r="AA86" s="6">
        <v>27.7</v>
      </c>
      <c r="AB86" s="6">
        <v>0.1</v>
      </c>
      <c r="AC86" s="6">
        <v>0.1</v>
      </c>
      <c r="AD86" s="6">
        <v>15</v>
      </c>
      <c r="AE86" s="6">
        <v>30</v>
      </c>
      <c r="AF86" s="6">
        <v>0.1</v>
      </c>
      <c r="AG86" s="6">
        <v>0.1</v>
      </c>
      <c r="AH86" s="6">
        <v>15</v>
      </c>
      <c r="AI86" s="6">
        <v>31.9</v>
      </c>
      <c r="AJ86" s="6">
        <v>0.1</v>
      </c>
      <c r="AK86" s="6">
        <v>0.1</v>
      </c>
      <c r="AL86" s="21">
        <v>18</v>
      </c>
      <c r="AM86" s="6">
        <v>38.299999999999997</v>
      </c>
      <c r="AN86" s="6">
        <v>0.1</v>
      </c>
      <c r="AO86" s="6">
        <v>0.1</v>
      </c>
      <c r="AP86" s="23">
        <v>191</v>
      </c>
      <c r="AQ86" s="6">
        <v>34.9</v>
      </c>
      <c r="AR86" s="6">
        <v>0.1</v>
      </c>
      <c r="AS86" s="6">
        <v>0.1</v>
      </c>
    </row>
    <row r="87" spans="1:45">
      <c r="A87" s="6" t="s">
        <v>256</v>
      </c>
      <c r="B87" s="6">
        <v>71</v>
      </c>
      <c r="C87" s="6">
        <v>24.6</v>
      </c>
      <c r="D87" s="6">
        <v>0.3</v>
      </c>
      <c r="E87" s="6">
        <v>0.3</v>
      </c>
      <c r="F87" s="6">
        <v>58</v>
      </c>
      <c r="G87" s="6">
        <v>24.8</v>
      </c>
      <c r="H87" s="6">
        <v>0.2</v>
      </c>
      <c r="I87" s="6">
        <v>0.3</v>
      </c>
      <c r="J87" s="6">
        <v>75</v>
      </c>
      <c r="K87" s="6">
        <v>27.9</v>
      </c>
      <c r="L87" s="6">
        <v>0.3</v>
      </c>
      <c r="M87" s="6">
        <v>0.3</v>
      </c>
      <c r="N87" s="6">
        <v>81</v>
      </c>
      <c r="O87" s="6">
        <v>29.9</v>
      </c>
      <c r="P87" s="6">
        <v>0.4</v>
      </c>
      <c r="Q87" s="6">
        <v>0.4</v>
      </c>
      <c r="R87" s="6">
        <v>96</v>
      </c>
      <c r="S87" s="6">
        <v>35.299999999999997</v>
      </c>
      <c r="T87" s="6">
        <v>0.5</v>
      </c>
      <c r="U87" s="6">
        <v>0.4</v>
      </c>
      <c r="V87" s="6">
        <v>93</v>
      </c>
      <c r="W87" s="6">
        <v>38.799999999999997</v>
      </c>
      <c r="X87" s="6">
        <v>0.5</v>
      </c>
      <c r="Y87" s="6">
        <v>0.4</v>
      </c>
      <c r="Z87" s="6">
        <v>81</v>
      </c>
      <c r="AA87" s="6">
        <v>32.4</v>
      </c>
      <c r="AB87" s="6">
        <v>0.4</v>
      </c>
      <c r="AC87" s="6">
        <v>0.4</v>
      </c>
      <c r="AD87" s="6">
        <v>70</v>
      </c>
      <c r="AE87" s="6">
        <v>30</v>
      </c>
      <c r="AF87" s="6">
        <v>0.4</v>
      </c>
      <c r="AG87" s="6">
        <v>0.4</v>
      </c>
      <c r="AH87" s="6">
        <v>74</v>
      </c>
      <c r="AI87" s="6">
        <v>35.4</v>
      </c>
      <c r="AJ87" s="6">
        <v>0.4</v>
      </c>
      <c r="AK87" s="6">
        <v>0.3</v>
      </c>
      <c r="AL87" s="21">
        <v>76</v>
      </c>
      <c r="AM87" s="6">
        <v>34.1</v>
      </c>
      <c r="AN87" s="6">
        <v>0.4</v>
      </c>
      <c r="AO87" s="6">
        <v>0.3</v>
      </c>
      <c r="AP87" s="23">
        <v>775</v>
      </c>
      <c r="AQ87" s="6">
        <v>31.1</v>
      </c>
      <c r="AR87" s="6">
        <v>0.4</v>
      </c>
      <c r="AS87" s="6">
        <v>0.3</v>
      </c>
    </row>
    <row r="88" spans="1:45">
      <c r="A88" s="6" t="s">
        <v>257</v>
      </c>
      <c r="B88" s="6">
        <v>54</v>
      </c>
      <c r="C88" s="6">
        <v>34</v>
      </c>
      <c r="D88" s="6">
        <v>0.2</v>
      </c>
      <c r="E88" s="6">
        <v>0.2</v>
      </c>
      <c r="F88" s="6">
        <v>53</v>
      </c>
      <c r="G88" s="6">
        <v>35.6</v>
      </c>
      <c r="H88" s="6">
        <v>0.2</v>
      </c>
      <c r="I88" s="6">
        <v>0.2</v>
      </c>
      <c r="J88" s="6">
        <v>62</v>
      </c>
      <c r="K88" s="6">
        <v>38.299999999999997</v>
      </c>
      <c r="L88" s="6">
        <v>0.2</v>
      </c>
      <c r="M88" s="6">
        <v>0.2</v>
      </c>
      <c r="N88" s="6">
        <v>58</v>
      </c>
      <c r="O88" s="6">
        <v>39.200000000000003</v>
      </c>
      <c r="P88" s="6">
        <v>0.3</v>
      </c>
      <c r="Q88" s="6">
        <v>0.2</v>
      </c>
      <c r="R88" s="6">
        <v>55</v>
      </c>
      <c r="S88" s="6">
        <v>35</v>
      </c>
      <c r="T88" s="6">
        <v>0.3</v>
      </c>
      <c r="U88" s="6">
        <v>0.2</v>
      </c>
      <c r="V88" s="6">
        <v>50</v>
      </c>
      <c r="W88" s="6">
        <v>43.5</v>
      </c>
      <c r="X88" s="6">
        <v>0.3</v>
      </c>
      <c r="Y88" s="6">
        <v>0.2</v>
      </c>
      <c r="Z88" s="6">
        <v>55</v>
      </c>
      <c r="AA88" s="6">
        <v>37.4</v>
      </c>
      <c r="AB88" s="6">
        <v>0.3</v>
      </c>
      <c r="AC88" s="6">
        <v>0.2</v>
      </c>
      <c r="AD88" s="6">
        <v>52</v>
      </c>
      <c r="AE88" s="6">
        <v>39.700000000000003</v>
      </c>
      <c r="AF88" s="6">
        <v>0.3</v>
      </c>
      <c r="AG88" s="6">
        <v>0.2</v>
      </c>
      <c r="AH88" s="6">
        <v>47</v>
      </c>
      <c r="AI88" s="6">
        <v>42</v>
      </c>
      <c r="AJ88" s="6">
        <v>0.3</v>
      </c>
      <c r="AK88" s="6">
        <v>0.2</v>
      </c>
      <c r="AL88" s="21">
        <v>45</v>
      </c>
      <c r="AM88" s="6">
        <v>34.1</v>
      </c>
      <c r="AN88" s="6">
        <v>0.2</v>
      </c>
      <c r="AO88" s="6">
        <v>0.2</v>
      </c>
      <c r="AP88" s="23">
        <v>531</v>
      </c>
      <c r="AQ88" s="6">
        <v>37.6</v>
      </c>
      <c r="AR88" s="6">
        <v>0.2</v>
      </c>
      <c r="AS88" s="6">
        <v>0.2</v>
      </c>
    </row>
    <row r="89" spans="1:45">
      <c r="A89" s="6" t="s">
        <v>258</v>
      </c>
      <c r="B89" s="6">
        <v>17</v>
      </c>
      <c r="C89" s="6">
        <v>21.5</v>
      </c>
      <c r="D89" s="6">
        <v>0.1</v>
      </c>
      <c r="E89" s="6">
        <v>0.1</v>
      </c>
      <c r="F89" s="6">
        <v>33</v>
      </c>
      <c r="G89" s="6">
        <v>37.5</v>
      </c>
      <c r="H89" s="6">
        <v>0.1</v>
      </c>
      <c r="I89" s="6">
        <v>0.1</v>
      </c>
      <c r="J89" s="6">
        <v>38</v>
      </c>
      <c r="K89" s="6">
        <v>36.5</v>
      </c>
      <c r="L89" s="6">
        <v>0.1</v>
      </c>
      <c r="M89" s="6">
        <v>0.1</v>
      </c>
      <c r="N89" s="6">
        <v>32</v>
      </c>
      <c r="O89" s="6">
        <v>30.8</v>
      </c>
      <c r="P89" s="6">
        <v>0.2</v>
      </c>
      <c r="Q89" s="6">
        <v>0.1</v>
      </c>
      <c r="R89" s="6">
        <v>33</v>
      </c>
      <c r="S89" s="6">
        <v>32.700000000000003</v>
      </c>
      <c r="T89" s="6">
        <v>0.2</v>
      </c>
      <c r="U89" s="6">
        <v>0.1</v>
      </c>
      <c r="V89" s="6">
        <v>31</v>
      </c>
      <c r="W89" s="6">
        <v>31.3</v>
      </c>
      <c r="X89" s="6">
        <v>0.2</v>
      </c>
      <c r="Y89" s="6">
        <v>0.2</v>
      </c>
      <c r="Z89" s="6">
        <v>34</v>
      </c>
      <c r="AA89" s="6">
        <v>34.299999999999997</v>
      </c>
      <c r="AB89" s="6">
        <v>0.2</v>
      </c>
      <c r="AC89" s="6">
        <v>0.2</v>
      </c>
      <c r="AD89" s="6">
        <v>32</v>
      </c>
      <c r="AE89" s="6">
        <v>36</v>
      </c>
      <c r="AF89" s="6">
        <v>0.2</v>
      </c>
      <c r="AG89" s="6">
        <v>0.1</v>
      </c>
      <c r="AH89" s="6">
        <v>35</v>
      </c>
      <c r="AI89" s="6">
        <v>36.799999999999997</v>
      </c>
      <c r="AJ89" s="6">
        <v>0.2</v>
      </c>
      <c r="AK89" s="6">
        <v>0.2</v>
      </c>
      <c r="AL89" s="21">
        <v>40</v>
      </c>
      <c r="AM89" s="6">
        <v>38.1</v>
      </c>
      <c r="AN89" s="6">
        <v>0.2</v>
      </c>
      <c r="AO89" s="6">
        <v>0.2</v>
      </c>
      <c r="AP89" s="23">
        <v>325</v>
      </c>
      <c r="AQ89" s="6">
        <v>33.700000000000003</v>
      </c>
      <c r="AR89" s="6">
        <v>0.2</v>
      </c>
      <c r="AS89" s="6">
        <v>0.1</v>
      </c>
    </row>
    <row r="90" spans="1:45">
      <c r="A90" s="6" t="s">
        <v>259</v>
      </c>
      <c r="B90" s="6">
        <v>94</v>
      </c>
      <c r="C90" s="6">
        <v>23.3</v>
      </c>
      <c r="D90" s="6">
        <v>0.4</v>
      </c>
      <c r="E90" s="6">
        <v>0.4</v>
      </c>
      <c r="F90" s="6">
        <v>134</v>
      </c>
      <c r="G90" s="6">
        <v>30.9</v>
      </c>
      <c r="H90" s="6">
        <v>0.5</v>
      </c>
      <c r="I90" s="6">
        <v>0.5</v>
      </c>
      <c r="J90" s="6">
        <v>128</v>
      </c>
      <c r="K90" s="6">
        <v>30.3</v>
      </c>
      <c r="L90" s="6">
        <v>0.5</v>
      </c>
      <c r="M90" s="6">
        <v>0.5</v>
      </c>
      <c r="N90" s="6">
        <v>124</v>
      </c>
      <c r="O90" s="6">
        <v>31.6</v>
      </c>
      <c r="P90" s="6">
        <v>0.6</v>
      </c>
      <c r="Q90" s="6">
        <v>0.6</v>
      </c>
      <c r="R90" s="6">
        <v>99</v>
      </c>
      <c r="S90" s="6">
        <v>28.8</v>
      </c>
      <c r="T90" s="6">
        <v>0.5</v>
      </c>
      <c r="U90" s="6">
        <v>0.5</v>
      </c>
      <c r="V90" s="6">
        <v>106</v>
      </c>
      <c r="W90" s="6">
        <v>32.799999999999997</v>
      </c>
      <c r="X90" s="6">
        <v>0.6</v>
      </c>
      <c r="Y90" s="6">
        <v>0.5</v>
      </c>
      <c r="Z90" s="6">
        <v>121</v>
      </c>
      <c r="AA90" s="6">
        <v>34.5</v>
      </c>
      <c r="AB90" s="6">
        <v>0.7</v>
      </c>
      <c r="AC90" s="6">
        <v>0.5</v>
      </c>
      <c r="AD90" s="6">
        <v>105</v>
      </c>
      <c r="AE90" s="6">
        <v>29.8</v>
      </c>
      <c r="AF90" s="6">
        <v>0.6</v>
      </c>
      <c r="AG90" s="6">
        <v>0.5</v>
      </c>
      <c r="AH90" s="6">
        <v>117</v>
      </c>
      <c r="AI90" s="6">
        <v>34.9</v>
      </c>
      <c r="AJ90" s="6">
        <v>0.6</v>
      </c>
      <c r="AK90" s="6">
        <v>0.5</v>
      </c>
      <c r="AL90" s="21">
        <v>116</v>
      </c>
      <c r="AM90" s="6">
        <v>36.1</v>
      </c>
      <c r="AN90" s="6">
        <v>0.6</v>
      </c>
      <c r="AO90" s="6">
        <v>0.5</v>
      </c>
      <c r="AP90" s="24">
        <v>1144</v>
      </c>
      <c r="AQ90" s="6">
        <v>31.1</v>
      </c>
      <c r="AR90" s="6">
        <v>0.5</v>
      </c>
      <c r="AS90" s="6">
        <v>0.5</v>
      </c>
    </row>
    <row r="91" spans="1:45">
      <c r="A91" s="6" t="s">
        <v>260</v>
      </c>
      <c r="B91" s="6">
        <v>67</v>
      </c>
      <c r="C91" s="6">
        <v>24.4</v>
      </c>
      <c r="D91" s="6">
        <v>0.3</v>
      </c>
      <c r="E91" s="6">
        <v>0.3</v>
      </c>
      <c r="F91" s="6">
        <v>79</v>
      </c>
      <c r="G91" s="6">
        <v>27.1</v>
      </c>
      <c r="H91" s="6">
        <v>0.3</v>
      </c>
      <c r="I91" s="6">
        <v>0.3</v>
      </c>
      <c r="J91" s="6">
        <v>78</v>
      </c>
      <c r="K91" s="6">
        <v>26.1</v>
      </c>
      <c r="L91" s="6">
        <v>0.3</v>
      </c>
      <c r="M91" s="6">
        <v>0.3</v>
      </c>
      <c r="N91" s="6">
        <v>79</v>
      </c>
      <c r="O91" s="6">
        <v>26.5</v>
      </c>
      <c r="P91" s="6">
        <v>0.4</v>
      </c>
      <c r="Q91" s="6">
        <v>0.4</v>
      </c>
      <c r="R91" s="6">
        <v>98</v>
      </c>
      <c r="S91" s="6">
        <v>33.200000000000003</v>
      </c>
      <c r="T91" s="6">
        <v>0.5</v>
      </c>
      <c r="U91" s="6">
        <v>0.4</v>
      </c>
      <c r="V91" s="6">
        <v>69</v>
      </c>
      <c r="W91" s="6">
        <v>28</v>
      </c>
      <c r="X91" s="6">
        <v>0.4</v>
      </c>
      <c r="Y91" s="6">
        <v>0.4</v>
      </c>
      <c r="Z91" s="6">
        <v>77</v>
      </c>
      <c r="AA91" s="6">
        <v>29.7</v>
      </c>
      <c r="AB91" s="6">
        <v>0.4</v>
      </c>
      <c r="AC91" s="6">
        <v>0.4</v>
      </c>
      <c r="AD91" s="6">
        <v>79</v>
      </c>
      <c r="AE91" s="6">
        <v>28.8</v>
      </c>
      <c r="AF91" s="6">
        <v>0.4</v>
      </c>
      <c r="AG91" s="6">
        <v>0.4</v>
      </c>
      <c r="AH91" s="6">
        <v>73</v>
      </c>
      <c r="AI91" s="6">
        <v>27</v>
      </c>
      <c r="AJ91" s="6">
        <v>0.4</v>
      </c>
      <c r="AK91" s="6">
        <v>0.4</v>
      </c>
      <c r="AL91" s="21">
        <v>73</v>
      </c>
      <c r="AM91" s="6">
        <v>27</v>
      </c>
      <c r="AN91" s="6">
        <v>0.4</v>
      </c>
      <c r="AO91" s="6">
        <v>0.4</v>
      </c>
      <c r="AP91" s="23">
        <v>772</v>
      </c>
      <c r="AQ91" s="6">
        <v>27.8</v>
      </c>
      <c r="AR91" s="6">
        <v>0.4</v>
      </c>
      <c r="AS91" s="6">
        <v>0.4</v>
      </c>
    </row>
    <row r="92" spans="1:45">
      <c r="A92" s="6" t="s">
        <v>261</v>
      </c>
      <c r="B92" s="6">
        <v>125</v>
      </c>
      <c r="C92" s="6">
        <v>19.3</v>
      </c>
      <c r="D92" s="6">
        <v>0.5</v>
      </c>
      <c r="E92" s="6">
        <v>0.7</v>
      </c>
      <c r="F92" s="6">
        <v>132</v>
      </c>
      <c r="G92" s="6">
        <v>18.5</v>
      </c>
      <c r="H92" s="6">
        <v>0.5</v>
      </c>
      <c r="I92" s="6">
        <v>0.8</v>
      </c>
      <c r="J92" s="6">
        <v>166</v>
      </c>
      <c r="K92" s="6">
        <v>20.399999999999999</v>
      </c>
      <c r="L92" s="6">
        <v>0.6</v>
      </c>
      <c r="M92" s="6">
        <v>1</v>
      </c>
      <c r="N92" s="6">
        <v>112</v>
      </c>
      <c r="O92" s="6">
        <v>23.5</v>
      </c>
      <c r="P92" s="6">
        <v>0.6</v>
      </c>
      <c r="Q92" s="6">
        <v>0.7</v>
      </c>
      <c r="R92" s="6">
        <v>130</v>
      </c>
      <c r="S92" s="6">
        <v>14.6</v>
      </c>
      <c r="T92" s="6">
        <v>0.7</v>
      </c>
      <c r="U92" s="6">
        <v>1.3</v>
      </c>
      <c r="V92" s="6">
        <v>109</v>
      </c>
      <c r="W92" s="6">
        <v>15.4</v>
      </c>
      <c r="X92" s="6">
        <v>0.6</v>
      </c>
      <c r="Y92" s="6">
        <v>1.1000000000000001</v>
      </c>
      <c r="Z92" s="6">
        <v>110</v>
      </c>
      <c r="AA92" s="6">
        <v>15.1</v>
      </c>
      <c r="AB92" s="6">
        <v>0.6</v>
      </c>
      <c r="AC92" s="6">
        <v>1.1000000000000001</v>
      </c>
      <c r="AD92" s="6">
        <v>121</v>
      </c>
      <c r="AE92" s="6">
        <v>14.4</v>
      </c>
      <c r="AF92" s="6">
        <v>0.7</v>
      </c>
      <c r="AG92" s="6">
        <v>1.3</v>
      </c>
      <c r="AH92" s="6">
        <v>95</v>
      </c>
      <c r="AI92" s="6">
        <v>15.2</v>
      </c>
      <c r="AJ92" s="6">
        <v>0.5</v>
      </c>
      <c r="AK92" s="6">
        <v>1</v>
      </c>
      <c r="AL92" s="21">
        <v>90</v>
      </c>
      <c r="AM92" s="6">
        <v>11.9</v>
      </c>
      <c r="AN92" s="6">
        <v>0.4</v>
      </c>
      <c r="AO92" s="6">
        <v>1.1000000000000001</v>
      </c>
      <c r="AP92" s="24">
        <v>1190</v>
      </c>
      <c r="AQ92" s="6">
        <v>16.5</v>
      </c>
      <c r="AR92" s="6">
        <v>0.6</v>
      </c>
      <c r="AS92" s="6">
        <v>1</v>
      </c>
    </row>
    <row r="93" spans="1:45">
      <c r="A93" s="6" t="s">
        <v>262</v>
      </c>
      <c r="B93" s="6">
        <v>13</v>
      </c>
      <c r="C93" s="6">
        <v>25</v>
      </c>
      <c r="D93" s="6">
        <v>0.1</v>
      </c>
      <c r="E93" s="6">
        <v>0.1</v>
      </c>
      <c r="F93" s="6">
        <v>10</v>
      </c>
      <c r="G93" s="6">
        <v>28.6</v>
      </c>
      <c r="H93" s="6">
        <v>0</v>
      </c>
      <c r="I93" s="6">
        <v>0</v>
      </c>
      <c r="J93" s="6">
        <v>19</v>
      </c>
      <c r="K93" s="6">
        <v>46.3</v>
      </c>
      <c r="L93" s="6">
        <v>0.1</v>
      </c>
      <c r="M93" s="6">
        <v>0</v>
      </c>
      <c r="N93" s="6">
        <v>11</v>
      </c>
      <c r="O93" s="6">
        <v>22.9</v>
      </c>
      <c r="P93" s="6">
        <v>0.1</v>
      </c>
      <c r="Q93" s="6">
        <v>0.1</v>
      </c>
      <c r="R93" s="6">
        <v>12</v>
      </c>
      <c r="S93" s="6">
        <v>35.299999999999997</v>
      </c>
      <c r="T93" s="6">
        <v>0.1</v>
      </c>
      <c r="U93" s="6">
        <v>0</v>
      </c>
      <c r="V93" s="6">
        <v>10</v>
      </c>
      <c r="W93" s="6">
        <v>29.4</v>
      </c>
      <c r="X93" s="6">
        <v>0.1</v>
      </c>
      <c r="Y93" s="6">
        <v>0.1</v>
      </c>
      <c r="Z93" s="6">
        <v>8</v>
      </c>
      <c r="AA93" s="6">
        <v>22.9</v>
      </c>
      <c r="AB93" s="6">
        <v>0</v>
      </c>
      <c r="AC93" s="6">
        <v>0.1</v>
      </c>
      <c r="AD93" s="6">
        <v>13</v>
      </c>
      <c r="AE93" s="6">
        <v>31</v>
      </c>
      <c r="AF93" s="6">
        <v>0.1</v>
      </c>
      <c r="AG93" s="6">
        <v>0.1</v>
      </c>
      <c r="AH93" s="6">
        <v>14</v>
      </c>
      <c r="AI93" s="6">
        <v>31.1</v>
      </c>
      <c r="AJ93" s="6">
        <v>0.1</v>
      </c>
      <c r="AK93" s="6">
        <v>0.1</v>
      </c>
      <c r="AL93" s="21">
        <v>14</v>
      </c>
      <c r="AM93" s="6">
        <v>25.9</v>
      </c>
      <c r="AN93" s="6">
        <v>0.1</v>
      </c>
      <c r="AO93" s="6">
        <v>0.1</v>
      </c>
      <c r="AP93" s="23">
        <v>124</v>
      </c>
      <c r="AQ93" s="6">
        <v>29.5</v>
      </c>
      <c r="AR93" s="6">
        <v>0.1</v>
      </c>
      <c r="AS93" s="6">
        <v>0.1</v>
      </c>
    </row>
    <row r="94" spans="1:45">
      <c r="A94" s="6" t="s">
        <v>263</v>
      </c>
      <c r="B94" s="6">
        <v>34</v>
      </c>
      <c r="C94" s="6">
        <v>34</v>
      </c>
      <c r="D94" s="6">
        <v>0.1</v>
      </c>
      <c r="E94" s="6">
        <v>0.1</v>
      </c>
      <c r="F94" s="6">
        <v>38</v>
      </c>
      <c r="G94" s="6">
        <v>31.1</v>
      </c>
      <c r="H94" s="6">
        <v>0.1</v>
      </c>
      <c r="I94" s="6">
        <v>0.1</v>
      </c>
      <c r="J94" s="6">
        <v>20</v>
      </c>
      <c r="K94" s="6">
        <v>22.2</v>
      </c>
      <c r="L94" s="6">
        <v>0.1</v>
      </c>
      <c r="M94" s="6">
        <v>0.1</v>
      </c>
      <c r="N94" s="6">
        <v>23</v>
      </c>
      <c r="O94" s="6">
        <v>31.5</v>
      </c>
      <c r="P94" s="6">
        <v>0.1</v>
      </c>
      <c r="Q94" s="6">
        <v>0.1</v>
      </c>
      <c r="R94" s="6">
        <v>34</v>
      </c>
      <c r="S94" s="6">
        <v>25.8</v>
      </c>
      <c r="T94" s="6">
        <v>0.2</v>
      </c>
      <c r="U94" s="6">
        <v>0.2</v>
      </c>
      <c r="V94" s="6">
        <v>35</v>
      </c>
      <c r="W94" s="6">
        <v>34.299999999999997</v>
      </c>
      <c r="X94" s="6">
        <v>0.2</v>
      </c>
      <c r="Y94" s="6">
        <v>0.2</v>
      </c>
      <c r="Z94" s="6">
        <v>39</v>
      </c>
      <c r="AA94" s="6">
        <v>26.5</v>
      </c>
      <c r="AB94" s="6">
        <v>0.2</v>
      </c>
      <c r="AC94" s="6">
        <v>0.2</v>
      </c>
      <c r="AD94" s="6">
        <v>49</v>
      </c>
      <c r="AE94" s="6">
        <v>27.1</v>
      </c>
      <c r="AF94" s="6">
        <v>0.3</v>
      </c>
      <c r="AG94" s="6">
        <v>0.3</v>
      </c>
      <c r="AH94" s="6">
        <v>34</v>
      </c>
      <c r="AI94" s="6">
        <v>24.8</v>
      </c>
      <c r="AJ94" s="6">
        <v>0.2</v>
      </c>
      <c r="AK94" s="6">
        <v>0.2</v>
      </c>
      <c r="AL94" s="21">
        <v>48</v>
      </c>
      <c r="AM94" s="6">
        <v>26.2</v>
      </c>
      <c r="AN94" s="6">
        <v>0.2</v>
      </c>
      <c r="AO94" s="6">
        <v>0.3</v>
      </c>
      <c r="AP94" s="23">
        <v>354</v>
      </c>
      <c r="AQ94" s="6">
        <v>27.9</v>
      </c>
      <c r="AR94" s="6">
        <v>0.2</v>
      </c>
      <c r="AS94" s="6">
        <v>0.2</v>
      </c>
    </row>
    <row r="95" spans="1:45">
      <c r="A95" s="6" t="s">
        <v>264</v>
      </c>
      <c r="B95" s="6">
        <v>215</v>
      </c>
      <c r="C95" s="6">
        <v>23.8</v>
      </c>
      <c r="D95" s="6">
        <v>0.8</v>
      </c>
      <c r="E95" s="6">
        <v>1</v>
      </c>
      <c r="F95" s="6">
        <v>273</v>
      </c>
      <c r="G95" s="6">
        <v>28.1</v>
      </c>
      <c r="H95" s="6">
        <v>1</v>
      </c>
      <c r="I95" s="6">
        <v>1</v>
      </c>
      <c r="J95" s="6">
        <v>254</v>
      </c>
      <c r="K95" s="6">
        <v>26.3</v>
      </c>
      <c r="L95" s="6">
        <v>0.9</v>
      </c>
      <c r="M95" s="6">
        <v>1.1000000000000001</v>
      </c>
      <c r="N95" s="6">
        <v>284</v>
      </c>
      <c r="O95" s="6">
        <v>29.4</v>
      </c>
      <c r="P95" s="6">
        <v>1.4</v>
      </c>
      <c r="Q95" s="6">
        <v>1.4</v>
      </c>
      <c r="R95" s="6">
        <v>278</v>
      </c>
      <c r="S95" s="6">
        <v>28.8</v>
      </c>
      <c r="T95" s="6">
        <v>1.4</v>
      </c>
      <c r="U95" s="6">
        <v>1.4</v>
      </c>
      <c r="V95" s="6">
        <v>206</v>
      </c>
      <c r="W95" s="6">
        <v>24.2</v>
      </c>
      <c r="X95" s="6">
        <v>1.1000000000000001</v>
      </c>
      <c r="Y95" s="6">
        <v>1.3</v>
      </c>
      <c r="Z95" s="6">
        <v>210</v>
      </c>
      <c r="AA95" s="6">
        <v>23.2</v>
      </c>
      <c r="AB95" s="6">
        <v>1.1000000000000001</v>
      </c>
      <c r="AC95" s="6">
        <v>1.4</v>
      </c>
      <c r="AD95" s="6">
        <v>240</v>
      </c>
      <c r="AE95" s="6">
        <v>27.8</v>
      </c>
      <c r="AF95" s="6">
        <v>1.3</v>
      </c>
      <c r="AG95" s="6">
        <v>1.3</v>
      </c>
      <c r="AH95" s="6">
        <v>227</v>
      </c>
      <c r="AI95" s="6">
        <v>26.9</v>
      </c>
      <c r="AJ95" s="6">
        <v>1.2</v>
      </c>
      <c r="AK95" s="6">
        <v>1.3</v>
      </c>
      <c r="AL95" s="21">
        <v>209</v>
      </c>
      <c r="AM95" s="6">
        <v>25.9</v>
      </c>
      <c r="AN95" s="6">
        <v>1</v>
      </c>
      <c r="AO95" s="6">
        <v>1.2</v>
      </c>
      <c r="AP95" s="24">
        <v>2396</v>
      </c>
      <c r="AQ95" s="6">
        <v>26.5</v>
      </c>
      <c r="AR95" s="6">
        <v>1.1000000000000001</v>
      </c>
      <c r="AS95" s="6">
        <v>1.2</v>
      </c>
    </row>
    <row r="96" spans="1:45">
      <c r="A96" s="6" t="s">
        <v>265</v>
      </c>
      <c r="B96" s="6">
        <v>99</v>
      </c>
      <c r="C96" s="6">
        <v>30.9</v>
      </c>
      <c r="D96" s="6">
        <v>0.4</v>
      </c>
      <c r="E96" s="6">
        <v>0.4</v>
      </c>
      <c r="F96" s="6">
        <v>102</v>
      </c>
      <c r="G96" s="6">
        <v>29.5</v>
      </c>
      <c r="H96" s="6">
        <v>0.4</v>
      </c>
      <c r="I96" s="6">
        <v>0.4</v>
      </c>
      <c r="J96" s="6">
        <v>93</v>
      </c>
      <c r="K96" s="6">
        <v>28.1</v>
      </c>
      <c r="L96" s="6">
        <v>0.3</v>
      </c>
      <c r="M96" s="6">
        <v>0.4</v>
      </c>
      <c r="N96" s="6">
        <v>96</v>
      </c>
      <c r="O96" s="6">
        <v>31.1</v>
      </c>
      <c r="P96" s="6">
        <v>0.5</v>
      </c>
      <c r="Q96" s="6">
        <v>0.4</v>
      </c>
      <c r="R96" s="6">
        <v>88</v>
      </c>
      <c r="S96" s="6">
        <v>30.8</v>
      </c>
      <c r="T96" s="6">
        <v>0.5</v>
      </c>
      <c r="U96" s="6">
        <v>0.4</v>
      </c>
      <c r="V96" s="6">
        <v>95</v>
      </c>
      <c r="W96" s="6">
        <v>31.8</v>
      </c>
      <c r="X96" s="6">
        <v>0.5</v>
      </c>
      <c r="Y96" s="6">
        <v>0.5</v>
      </c>
      <c r="Z96" s="6">
        <v>96</v>
      </c>
      <c r="AA96" s="6">
        <v>28.2</v>
      </c>
      <c r="AB96" s="6">
        <v>0.5</v>
      </c>
      <c r="AC96" s="6">
        <v>0.5</v>
      </c>
      <c r="AD96" s="6">
        <v>78</v>
      </c>
      <c r="AE96" s="6">
        <v>25.5</v>
      </c>
      <c r="AF96" s="6">
        <v>0.4</v>
      </c>
      <c r="AG96" s="6">
        <v>0.5</v>
      </c>
      <c r="AH96" s="6">
        <v>77</v>
      </c>
      <c r="AI96" s="6">
        <v>29.4</v>
      </c>
      <c r="AJ96" s="6">
        <v>0.4</v>
      </c>
      <c r="AK96" s="6">
        <v>0.4</v>
      </c>
      <c r="AL96" s="21">
        <v>88</v>
      </c>
      <c r="AM96" s="6">
        <v>32.799999999999997</v>
      </c>
      <c r="AN96" s="6">
        <v>0.4</v>
      </c>
      <c r="AO96" s="6">
        <v>0.4</v>
      </c>
      <c r="AP96" s="23">
        <v>912</v>
      </c>
      <c r="AQ96" s="6">
        <v>29.7</v>
      </c>
      <c r="AR96" s="6">
        <v>0.4</v>
      </c>
      <c r="AS96" s="6">
        <v>0.4</v>
      </c>
    </row>
    <row r="97" spans="1:45">
      <c r="A97" s="6" t="s">
        <v>268</v>
      </c>
      <c r="B97" s="6">
        <v>18</v>
      </c>
      <c r="C97" s="6">
        <v>26.1</v>
      </c>
      <c r="D97" s="6">
        <v>0.1</v>
      </c>
      <c r="E97" s="6">
        <v>0.1</v>
      </c>
      <c r="F97" s="6">
        <v>22</v>
      </c>
      <c r="G97" s="6">
        <v>27.8</v>
      </c>
      <c r="H97" s="6">
        <v>0.1</v>
      </c>
      <c r="I97" s="6">
        <v>0.1</v>
      </c>
      <c r="J97" s="6">
        <v>12</v>
      </c>
      <c r="K97" s="6">
        <v>17.899999999999999</v>
      </c>
      <c r="L97" s="6">
        <v>0</v>
      </c>
      <c r="M97" s="6">
        <v>0.1</v>
      </c>
      <c r="N97" s="6">
        <v>12</v>
      </c>
      <c r="O97" s="6">
        <v>18.5</v>
      </c>
      <c r="P97" s="6">
        <v>0.1</v>
      </c>
      <c r="Q97" s="6">
        <v>0.1</v>
      </c>
      <c r="R97" s="6">
        <v>6</v>
      </c>
      <c r="S97" s="6">
        <v>11.3</v>
      </c>
      <c r="T97" s="6">
        <v>0</v>
      </c>
      <c r="U97" s="6">
        <v>0.1</v>
      </c>
      <c r="V97" s="6">
        <v>10</v>
      </c>
      <c r="W97" s="6">
        <v>22.7</v>
      </c>
      <c r="X97" s="6">
        <v>0.1</v>
      </c>
      <c r="Y97" s="6">
        <v>0.1</v>
      </c>
      <c r="Z97" s="6">
        <v>15</v>
      </c>
      <c r="AA97" s="6">
        <v>23.1</v>
      </c>
      <c r="AB97" s="6">
        <v>0.1</v>
      </c>
      <c r="AC97" s="6">
        <v>0.1</v>
      </c>
      <c r="AD97" s="6">
        <v>11</v>
      </c>
      <c r="AE97" s="6">
        <v>18.600000000000001</v>
      </c>
      <c r="AF97" s="6">
        <v>0.1</v>
      </c>
      <c r="AG97" s="6">
        <v>0.1</v>
      </c>
      <c r="AH97" s="6">
        <v>12</v>
      </c>
      <c r="AI97" s="6">
        <v>22.6</v>
      </c>
      <c r="AJ97" s="6">
        <v>0.1</v>
      </c>
      <c r="AK97" s="6">
        <v>0.1</v>
      </c>
      <c r="AL97" s="21">
        <v>11</v>
      </c>
      <c r="AM97" s="6">
        <v>23.4</v>
      </c>
      <c r="AN97" s="6">
        <v>0.1</v>
      </c>
      <c r="AO97" s="6">
        <v>0.1</v>
      </c>
      <c r="AP97" s="23">
        <v>129</v>
      </c>
      <c r="AQ97" s="6">
        <v>21.5</v>
      </c>
      <c r="AR97" s="6">
        <v>0.1</v>
      </c>
      <c r="AS97" s="6">
        <v>0.1</v>
      </c>
    </row>
    <row r="98" spans="1:45">
      <c r="A98" s="6" t="s">
        <v>269</v>
      </c>
      <c r="B98" s="6">
        <v>90</v>
      </c>
      <c r="C98" s="6">
        <v>27.6</v>
      </c>
      <c r="D98" s="6">
        <v>0.3</v>
      </c>
      <c r="E98" s="6">
        <v>0.4</v>
      </c>
      <c r="F98" s="6">
        <v>101</v>
      </c>
      <c r="G98" s="6">
        <v>33</v>
      </c>
      <c r="H98" s="6">
        <v>0.4</v>
      </c>
      <c r="I98" s="6">
        <v>0.3</v>
      </c>
      <c r="J98" s="6">
        <v>107</v>
      </c>
      <c r="K98" s="6">
        <v>33.4</v>
      </c>
      <c r="L98" s="6">
        <v>0.4</v>
      </c>
      <c r="M98" s="6">
        <v>0.4</v>
      </c>
      <c r="N98" s="6">
        <v>97</v>
      </c>
      <c r="O98" s="6">
        <v>34.299999999999997</v>
      </c>
      <c r="P98" s="6">
        <v>0.5</v>
      </c>
      <c r="Q98" s="6">
        <v>0.4</v>
      </c>
      <c r="R98" s="6">
        <v>96</v>
      </c>
      <c r="S98" s="6">
        <v>33.9</v>
      </c>
      <c r="T98" s="6">
        <v>0.5</v>
      </c>
      <c r="U98" s="6">
        <v>0.4</v>
      </c>
      <c r="V98" s="6">
        <v>101</v>
      </c>
      <c r="W98" s="6">
        <v>33.299999999999997</v>
      </c>
      <c r="X98" s="6">
        <v>0.5</v>
      </c>
      <c r="Y98" s="6">
        <v>0.5</v>
      </c>
      <c r="Z98" s="6">
        <v>101</v>
      </c>
      <c r="AA98" s="6">
        <v>38.299999999999997</v>
      </c>
      <c r="AB98" s="6">
        <v>0.6</v>
      </c>
      <c r="AC98" s="6">
        <v>0.4</v>
      </c>
      <c r="AD98" s="6">
        <v>82</v>
      </c>
      <c r="AE98" s="6">
        <v>31.2</v>
      </c>
      <c r="AF98" s="6">
        <v>0.4</v>
      </c>
      <c r="AG98" s="6">
        <v>0.4</v>
      </c>
      <c r="AH98" s="6">
        <v>109</v>
      </c>
      <c r="AI98" s="6">
        <v>40.200000000000003</v>
      </c>
      <c r="AJ98" s="6">
        <v>0.6</v>
      </c>
      <c r="AK98" s="6">
        <v>0.4</v>
      </c>
      <c r="AL98" s="21">
        <v>93</v>
      </c>
      <c r="AM98" s="6">
        <v>31.2</v>
      </c>
      <c r="AN98" s="6">
        <v>0.5</v>
      </c>
      <c r="AO98" s="6">
        <v>0.4</v>
      </c>
      <c r="AP98" s="23">
        <v>977</v>
      </c>
      <c r="AQ98" s="6">
        <v>33.5</v>
      </c>
      <c r="AR98" s="6">
        <v>0.5</v>
      </c>
      <c r="AS98" s="6">
        <v>0.4</v>
      </c>
    </row>
    <row r="99" spans="1:45">
      <c r="A99" s="6" t="s">
        <v>270</v>
      </c>
      <c r="B99" s="6">
        <v>20</v>
      </c>
      <c r="C99" s="6">
        <v>37.700000000000003</v>
      </c>
      <c r="D99" s="6">
        <v>0.1</v>
      </c>
      <c r="E99" s="6">
        <v>0.1</v>
      </c>
      <c r="F99" s="6">
        <v>16</v>
      </c>
      <c r="G99" s="6">
        <v>32</v>
      </c>
      <c r="H99" s="6">
        <v>0.1</v>
      </c>
      <c r="I99" s="6">
        <v>0.1</v>
      </c>
      <c r="J99" s="6">
        <v>28</v>
      </c>
      <c r="K99" s="6">
        <v>41.8</v>
      </c>
      <c r="L99" s="6">
        <v>0.1</v>
      </c>
      <c r="M99" s="6">
        <v>0.1</v>
      </c>
      <c r="N99" s="6">
        <v>20</v>
      </c>
      <c r="O99" s="6">
        <v>33.9</v>
      </c>
      <c r="P99" s="6">
        <v>0.1</v>
      </c>
      <c r="Q99" s="6">
        <v>0.1</v>
      </c>
      <c r="R99" s="6">
        <v>28</v>
      </c>
      <c r="S99" s="6">
        <v>43.8</v>
      </c>
      <c r="T99" s="6">
        <v>0.1</v>
      </c>
      <c r="U99" s="6">
        <v>0.1</v>
      </c>
      <c r="V99" s="6">
        <v>21</v>
      </c>
      <c r="W99" s="6">
        <v>42</v>
      </c>
      <c r="X99" s="6">
        <v>0.1</v>
      </c>
      <c r="Y99" s="6">
        <v>0.1</v>
      </c>
      <c r="Z99" s="6">
        <v>22</v>
      </c>
      <c r="AA99" s="6">
        <v>44</v>
      </c>
      <c r="AB99" s="6">
        <v>0.1</v>
      </c>
      <c r="AC99" s="6">
        <v>0.1</v>
      </c>
      <c r="AD99" s="6">
        <v>22</v>
      </c>
      <c r="AE99" s="6">
        <v>46.8</v>
      </c>
      <c r="AF99" s="6">
        <v>0.1</v>
      </c>
      <c r="AG99" s="6">
        <v>0.1</v>
      </c>
      <c r="AH99" s="6">
        <v>20</v>
      </c>
      <c r="AI99" s="6">
        <v>42.6</v>
      </c>
      <c r="AJ99" s="6">
        <v>0.1</v>
      </c>
      <c r="AK99" s="6">
        <v>0.1</v>
      </c>
      <c r="AL99" s="21">
        <v>28</v>
      </c>
      <c r="AM99" s="6">
        <v>42.4</v>
      </c>
      <c r="AN99" s="6">
        <v>0.1</v>
      </c>
      <c r="AO99" s="6">
        <v>0.1</v>
      </c>
      <c r="AP99" s="23">
        <v>225</v>
      </c>
      <c r="AQ99" s="6">
        <v>40.700000000000003</v>
      </c>
      <c r="AR99" s="6">
        <v>0.1</v>
      </c>
      <c r="AS99" s="6">
        <v>0.1</v>
      </c>
    </row>
    <row r="100" spans="1:45">
      <c r="A100" s="6" t="s">
        <v>266</v>
      </c>
      <c r="B100" s="6">
        <v>63</v>
      </c>
      <c r="C100" s="6">
        <v>34.6</v>
      </c>
      <c r="D100" s="6">
        <v>0.2</v>
      </c>
      <c r="E100" s="6">
        <v>0.2</v>
      </c>
      <c r="F100" s="6">
        <v>62</v>
      </c>
      <c r="G100" s="6">
        <v>37.799999999999997</v>
      </c>
      <c r="H100" s="6">
        <v>0.2</v>
      </c>
      <c r="I100" s="6">
        <v>0.2</v>
      </c>
      <c r="J100" s="6">
        <v>48</v>
      </c>
      <c r="K100" s="6">
        <v>33.799999999999997</v>
      </c>
      <c r="L100" s="6">
        <v>0.2</v>
      </c>
      <c r="M100" s="6">
        <v>0.2</v>
      </c>
      <c r="N100" s="6">
        <v>51</v>
      </c>
      <c r="O100" s="6">
        <v>34.200000000000003</v>
      </c>
      <c r="P100" s="6">
        <v>0.3</v>
      </c>
      <c r="Q100" s="6">
        <v>0.2</v>
      </c>
      <c r="R100" s="6">
        <v>62</v>
      </c>
      <c r="S100" s="6">
        <v>38.299999999999997</v>
      </c>
      <c r="T100" s="6">
        <v>0.3</v>
      </c>
      <c r="U100" s="6">
        <v>0.2</v>
      </c>
      <c r="V100" s="6">
        <v>44</v>
      </c>
      <c r="W100" s="6">
        <v>36.700000000000003</v>
      </c>
      <c r="X100" s="6">
        <v>0.2</v>
      </c>
      <c r="Y100" s="6">
        <v>0.2</v>
      </c>
      <c r="Z100" s="6">
        <v>47</v>
      </c>
      <c r="AA100" s="6">
        <v>31.3</v>
      </c>
      <c r="AB100" s="6">
        <v>0.3</v>
      </c>
      <c r="AC100" s="6">
        <v>0.2</v>
      </c>
      <c r="AD100" s="6">
        <v>48</v>
      </c>
      <c r="AE100" s="6">
        <v>39.299999999999997</v>
      </c>
      <c r="AF100" s="6">
        <v>0.3</v>
      </c>
      <c r="AG100" s="6">
        <v>0.2</v>
      </c>
      <c r="AH100" s="6">
        <v>45</v>
      </c>
      <c r="AI100" s="6">
        <v>35.700000000000003</v>
      </c>
      <c r="AJ100" s="6">
        <v>0.2</v>
      </c>
      <c r="AK100" s="6">
        <v>0.2</v>
      </c>
      <c r="AL100" s="21">
        <v>48</v>
      </c>
      <c r="AM100" s="6">
        <v>35.6</v>
      </c>
      <c r="AN100" s="6">
        <v>0.2</v>
      </c>
      <c r="AO100" s="6">
        <v>0.2</v>
      </c>
      <c r="AP100" s="23">
        <v>518</v>
      </c>
      <c r="AQ100" s="6">
        <v>35.700000000000003</v>
      </c>
      <c r="AR100" s="6">
        <v>0.2</v>
      </c>
      <c r="AS100" s="6">
        <v>0.2</v>
      </c>
    </row>
    <row r="101" spans="1:45">
      <c r="A101" s="6" t="s">
        <v>267</v>
      </c>
      <c r="B101" s="6">
        <v>29</v>
      </c>
      <c r="C101" s="6">
        <v>36.299999999999997</v>
      </c>
      <c r="D101" s="6">
        <v>0.1</v>
      </c>
      <c r="E101" s="6">
        <v>0.1</v>
      </c>
      <c r="F101" s="6">
        <v>41</v>
      </c>
      <c r="G101" s="6">
        <v>41.4</v>
      </c>
      <c r="H101" s="6">
        <v>0.1</v>
      </c>
      <c r="I101" s="6">
        <v>0.1</v>
      </c>
      <c r="J101" s="6">
        <v>43</v>
      </c>
      <c r="K101" s="6">
        <v>43.4</v>
      </c>
      <c r="L101" s="6">
        <v>0.2</v>
      </c>
      <c r="M101" s="6">
        <v>0.1</v>
      </c>
      <c r="N101" s="6">
        <v>37</v>
      </c>
      <c r="O101" s="6">
        <v>46.8</v>
      </c>
      <c r="P101" s="6">
        <v>0.2</v>
      </c>
      <c r="Q101" s="6">
        <v>0.1</v>
      </c>
      <c r="R101" s="6">
        <v>34</v>
      </c>
      <c r="S101" s="6">
        <v>45.9</v>
      </c>
      <c r="T101" s="6">
        <v>0.2</v>
      </c>
      <c r="U101" s="6">
        <v>0.1</v>
      </c>
      <c r="V101" s="6">
        <v>44</v>
      </c>
      <c r="W101" s="6">
        <v>47.8</v>
      </c>
      <c r="X101" s="6">
        <v>0.2</v>
      </c>
      <c r="Y101" s="6">
        <v>0.1</v>
      </c>
      <c r="Z101" s="6">
        <v>36</v>
      </c>
      <c r="AA101" s="6">
        <v>52.9</v>
      </c>
      <c r="AB101" s="6">
        <v>0.2</v>
      </c>
      <c r="AC101" s="6">
        <v>0.1</v>
      </c>
      <c r="AD101" s="6">
        <v>39</v>
      </c>
      <c r="AE101" s="6">
        <v>47</v>
      </c>
      <c r="AF101" s="6">
        <v>0.2</v>
      </c>
      <c r="AG101" s="6">
        <v>0.1</v>
      </c>
      <c r="AH101" s="6">
        <v>34</v>
      </c>
      <c r="AI101" s="6">
        <v>41</v>
      </c>
      <c r="AJ101" s="6">
        <v>0.2</v>
      </c>
      <c r="AK101" s="6">
        <v>0.1</v>
      </c>
      <c r="AL101" s="21">
        <v>43</v>
      </c>
      <c r="AM101" s="6">
        <v>52.4</v>
      </c>
      <c r="AN101" s="6">
        <v>0.2</v>
      </c>
      <c r="AO101" s="6">
        <v>0.1</v>
      </c>
      <c r="AP101" s="23">
        <v>380</v>
      </c>
      <c r="AQ101" s="6">
        <v>45.3</v>
      </c>
      <c r="AR101" s="6">
        <v>0.2</v>
      </c>
      <c r="AS101" s="6">
        <v>0.1</v>
      </c>
    </row>
    <row r="102" spans="1:45">
      <c r="A102" s="6" t="s">
        <v>271</v>
      </c>
      <c r="B102" s="6">
        <v>59</v>
      </c>
      <c r="C102" s="6">
        <v>36.9</v>
      </c>
      <c r="D102" s="6">
        <v>0.2</v>
      </c>
      <c r="E102" s="6">
        <v>0.2</v>
      </c>
      <c r="F102" s="6">
        <v>60</v>
      </c>
      <c r="G102" s="6">
        <v>37.299999999999997</v>
      </c>
      <c r="H102" s="6">
        <v>0.2</v>
      </c>
      <c r="I102" s="6">
        <v>0.2</v>
      </c>
      <c r="J102" s="6">
        <v>61</v>
      </c>
      <c r="K102" s="6">
        <v>30.8</v>
      </c>
      <c r="L102" s="6">
        <v>0.2</v>
      </c>
      <c r="M102" s="6">
        <v>0.2</v>
      </c>
      <c r="N102" s="6">
        <v>68</v>
      </c>
      <c r="O102" s="6">
        <v>42.5</v>
      </c>
      <c r="P102" s="6">
        <v>0.3</v>
      </c>
      <c r="Q102" s="6">
        <v>0.2</v>
      </c>
      <c r="R102" s="6">
        <v>64</v>
      </c>
      <c r="S102" s="6">
        <v>38.1</v>
      </c>
      <c r="T102" s="6">
        <v>0.3</v>
      </c>
      <c r="U102" s="6">
        <v>0.2</v>
      </c>
      <c r="V102" s="6">
        <v>57</v>
      </c>
      <c r="W102" s="6">
        <v>38.799999999999997</v>
      </c>
      <c r="X102" s="6">
        <v>0.3</v>
      </c>
      <c r="Y102" s="6">
        <v>0.2</v>
      </c>
      <c r="Z102" s="6">
        <v>40</v>
      </c>
      <c r="AA102" s="6">
        <v>34.5</v>
      </c>
      <c r="AB102" s="6">
        <v>0.2</v>
      </c>
      <c r="AC102" s="6">
        <v>0.2</v>
      </c>
      <c r="AD102" s="6">
        <v>52</v>
      </c>
      <c r="AE102" s="6">
        <v>37.700000000000003</v>
      </c>
      <c r="AF102" s="6">
        <v>0.3</v>
      </c>
      <c r="AG102" s="6">
        <v>0.2</v>
      </c>
      <c r="AH102" s="6">
        <v>50</v>
      </c>
      <c r="AI102" s="6">
        <v>41.7</v>
      </c>
      <c r="AJ102" s="6">
        <v>0.3</v>
      </c>
      <c r="AK102" s="6">
        <v>0.2</v>
      </c>
      <c r="AL102" s="21">
        <v>45</v>
      </c>
      <c r="AM102" s="6">
        <v>33.6</v>
      </c>
      <c r="AN102" s="6">
        <v>0.2</v>
      </c>
      <c r="AO102" s="6">
        <v>0.2</v>
      </c>
      <c r="AP102" s="23">
        <v>556</v>
      </c>
      <c r="AQ102" s="6">
        <v>37</v>
      </c>
      <c r="AR102" s="6">
        <v>0.3</v>
      </c>
      <c r="AS102" s="6">
        <v>0.2</v>
      </c>
    </row>
    <row r="103" spans="1:45">
      <c r="A103" s="6" t="s">
        <v>272</v>
      </c>
      <c r="B103" s="6">
        <v>10</v>
      </c>
      <c r="C103" s="6">
        <v>22.7</v>
      </c>
      <c r="D103" s="6">
        <v>0</v>
      </c>
      <c r="E103" s="6">
        <v>0</v>
      </c>
      <c r="F103" s="6">
        <v>15</v>
      </c>
      <c r="G103" s="6">
        <v>29.4</v>
      </c>
      <c r="H103" s="6">
        <v>0.1</v>
      </c>
      <c r="I103" s="6">
        <v>0.1</v>
      </c>
      <c r="J103" s="6">
        <v>10</v>
      </c>
      <c r="K103" s="6">
        <v>18.5</v>
      </c>
      <c r="L103" s="6">
        <v>0</v>
      </c>
      <c r="M103" s="6">
        <v>0.1</v>
      </c>
      <c r="N103" s="6">
        <v>14</v>
      </c>
      <c r="O103" s="6">
        <v>26.9</v>
      </c>
      <c r="P103" s="6">
        <v>0.1</v>
      </c>
      <c r="Q103" s="6">
        <v>0.1</v>
      </c>
      <c r="R103" s="6">
        <v>12</v>
      </c>
      <c r="S103" s="6">
        <v>23.1</v>
      </c>
      <c r="T103" s="6">
        <v>0.1</v>
      </c>
      <c r="U103" s="6">
        <v>0.1</v>
      </c>
      <c r="V103" s="6">
        <v>14</v>
      </c>
      <c r="W103" s="6">
        <v>31.8</v>
      </c>
      <c r="X103" s="6">
        <v>0.1</v>
      </c>
      <c r="Y103" s="6">
        <v>0.1</v>
      </c>
      <c r="Z103" s="6">
        <v>13</v>
      </c>
      <c r="AA103" s="6">
        <v>31</v>
      </c>
      <c r="AB103" s="6">
        <v>0.1</v>
      </c>
      <c r="AC103" s="6">
        <v>0.1</v>
      </c>
      <c r="AD103" s="6">
        <v>17</v>
      </c>
      <c r="AE103" s="6">
        <v>38.6</v>
      </c>
      <c r="AF103" s="6">
        <v>0.1</v>
      </c>
      <c r="AG103" s="6">
        <v>0.1</v>
      </c>
      <c r="AH103" s="6">
        <v>12</v>
      </c>
      <c r="AI103" s="6">
        <v>27.3</v>
      </c>
      <c r="AJ103" s="6">
        <v>0.1</v>
      </c>
      <c r="AK103" s="6">
        <v>0.1</v>
      </c>
      <c r="AL103" s="21">
        <v>9</v>
      </c>
      <c r="AM103" s="6">
        <v>22</v>
      </c>
      <c r="AN103" s="6">
        <v>0</v>
      </c>
      <c r="AO103" s="6">
        <v>0.1</v>
      </c>
      <c r="AP103" s="23">
        <v>126</v>
      </c>
      <c r="AQ103" s="6">
        <v>26.9</v>
      </c>
      <c r="AR103" s="6">
        <v>0.1</v>
      </c>
      <c r="AS103" s="6">
        <v>0.1</v>
      </c>
    </row>
    <row r="104" spans="1:45">
      <c r="A104" s="6" t="s">
        <v>273</v>
      </c>
      <c r="B104" s="6">
        <v>62</v>
      </c>
      <c r="C104" s="6">
        <v>33</v>
      </c>
      <c r="D104" s="6">
        <v>0.2</v>
      </c>
      <c r="E104" s="6">
        <v>0.2</v>
      </c>
      <c r="F104" s="6">
        <v>51</v>
      </c>
      <c r="G104" s="6">
        <v>29.8</v>
      </c>
      <c r="H104" s="6">
        <v>0.2</v>
      </c>
      <c r="I104" s="6">
        <v>0.2</v>
      </c>
      <c r="J104" s="6">
        <v>53</v>
      </c>
      <c r="K104" s="6">
        <v>30.1</v>
      </c>
      <c r="L104" s="6">
        <v>0.2</v>
      </c>
      <c r="M104" s="6">
        <v>0.2</v>
      </c>
      <c r="N104" s="6">
        <v>68</v>
      </c>
      <c r="O104" s="6">
        <v>42.8</v>
      </c>
      <c r="P104" s="6">
        <v>0.3</v>
      </c>
      <c r="Q104" s="6">
        <v>0.2</v>
      </c>
      <c r="R104" s="6">
        <v>39</v>
      </c>
      <c r="S104" s="6">
        <v>35.1</v>
      </c>
      <c r="T104" s="6">
        <v>0.2</v>
      </c>
      <c r="U104" s="6">
        <v>0.2</v>
      </c>
      <c r="V104" s="6">
        <v>37</v>
      </c>
      <c r="W104" s="6">
        <v>29.4</v>
      </c>
      <c r="X104" s="6">
        <v>0.2</v>
      </c>
      <c r="Y104" s="6">
        <v>0.2</v>
      </c>
      <c r="Z104" s="6">
        <v>23</v>
      </c>
      <c r="AA104" s="6">
        <v>23.5</v>
      </c>
      <c r="AB104" s="6">
        <v>0.1</v>
      </c>
      <c r="AC104" s="6">
        <v>0.2</v>
      </c>
      <c r="AD104" s="6">
        <v>36</v>
      </c>
      <c r="AE104" s="6">
        <v>37.5</v>
      </c>
      <c r="AF104" s="6">
        <v>0.2</v>
      </c>
      <c r="AG104" s="6">
        <v>0.1</v>
      </c>
      <c r="AH104" s="6">
        <v>41</v>
      </c>
      <c r="AI104" s="6">
        <v>36.9</v>
      </c>
      <c r="AJ104" s="6">
        <v>0.2</v>
      </c>
      <c r="AK104" s="6">
        <v>0.2</v>
      </c>
      <c r="AL104" s="21">
        <v>42</v>
      </c>
      <c r="AM104" s="6">
        <v>36.799999999999997</v>
      </c>
      <c r="AN104" s="6">
        <v>0.2</v>
      </c>
      <c r="AO104" s="6">
        <v>0.2</v>
      </c>
      <c r="AP104" s="23">
        <v>452</v>
      </c>
      <c r="AQ104" s="6">
        <v>33.5</v>
      </c>
      <c r="AR104" s="6">
        <v>0.2</v>
      </c>
      <c r="AS104" s="6">
        <v>0.2</v>
      </c>
    </row>
    <row r="105" spans="1:45">
      <c r="A105" s="6" t="s">
        <v>274</v>
      </c>
      <c r="B105" s="6">
        <v>52</v>
      </c>
      <c r="C105" s="6">
        <v>26.7</v>
      </c>
      <c r="D105" s="6">
        <v>0.2</v>
      </c>
      <c r="E105" s="6">
        <v>0.2</v>
      </c>
      <c r="F105" s="6">
        <v>64</v>
      </c>
      <c r="G105" s="6">
        <v>28.1</v>
      </c>
      <c r="H105" s="6">
        <v>0.2</v>
      </c>
      <c r="I105" s="6">
        <v>0.2</v>
      </c>
      <c r="J105" s="6">
        <v>71</v>
      </c>
      <c r="K105" s="6">
        <v>34.299999999999997</v>
      </c>
      <c r="L105" s="6">
        <v>0.3</v>
      </c>
      <c r="M105" s="6">
        <v>0.2</v>
      </c>
      <c r="N105" s="6">
        <v>63</v>
      </c>
      <c r="O105" s="6">
        <v>31.7</v>
      </c>
      <c r="P105" s="6">
        <v>0.3</v>
      </c>
      <c r="Q105" s="6">
        <v>0.3</v>
      </c>
      <c r="R105" s="6">
        <v>65</v>
      </c>
      <c r="S105" s="6">
        <v>30.8</v>
      </c>
      <c r="T105" s="6">
        <v>0.3</v>
      </c>
      <c r="U105" s="6">
        <v>0.3</v>
      </c>
      <c r="V105" s="6">
        <v>73</v>
      </c>
      <c r="W105" s="6">
        <v>33.299999999999997</v>
      </c>
      <c r="X105" s="6">
        <v>0.4</v>
      </c>
      <c r="Y105" s="6">
        <v>0.3</v>
      </c>
      <c r="Z105" s="6">
        <v>64</v>
      </c>
      <c r="AA105" s="6">
        <v>33.5</v>
      </c>
      <c r="AB105" s="6">
        <v>0.3</v>
      </c>
      <c r="AC105" s="6">
        <v>0.3</v>
      </c>
      <c r="AD105" s="6">
        <v>68</v>
      </c>
      <c r="AE105" s="6">
        <v>30.6</v>
      </c>
      <c r="AF105" s="6">
        <v>0.4</v>
      </c>
      <c r="AG105" s="6">
        <v>0.3</v>
      </c>
      <c r="AH105" s="6">
        <v>71</v>
      </c>
      <c r="AI105" s="6">
        <v>39.9</v>
      </c>
      <c r="AJ105" s="6">
        <v>0.4</v>
      </c>
      <c r="AK105" s="6">
        <v>0.3</v>
      </c>
      <c r="AL105" s="21">
        <v>58</v>
      </c>
      <c r="AM105" s="6">
        <v>28.3</v>
      </c>
      <c r="AN105" s="6">
        <v>0.3</v>
      </c>
      <c r="AO105" s="6">
        <v>0.3</v>
      </c>
      <c r="AP105" s="23">
        <v>649</v>
      </c>
      <c r="AQ105" s="6">
        <v>31.6</v>
      </c>
      <c r="AR105" s="6">
        <v>0.3</v>
      </c>
      <c r="AS105" s="6">
        <v>0.3</v>
      </c>
    </row>
    <row r="106" spans="1:45">
      <c r="A106" s="6" t="s">
        <v>275</v>
      </c>
      <c r="B106" s="6">
        <v>23</v>
      </c>
      <c r="C106" s="6">
        <v>31.9</v>
      </c>
      <c r="D106" s="6">
        <v>0.1</v>
      </c>
      <c r="E106" s="6">
        <v>0.1</v>
      </c>
      <c r="F106" s="6">
        <v>21</v>
      </c>
      <c r="G106" s="6">
        <v>26.9</v>
      </c>
      <c r="H106" s="6">
        <v>0.1</v>
      </c>
      <c r="I106" s="6">
        <v>0.1</v>
      </c>
      <c r="J106" s="6">
        <v>27</v>
      </c>
      <c r="K106" s="6">
        <v>31.4</v>
      </c>
      <c r="L106" s="6">
        <v>0.1</v>
      </c>
      <c r="M106" s="6">
        <v>0.1</v>
      </c>
      <c r="N106" s="6">
        <v>42</v>
      </c>
      <c r="O106" s="6">
        <v>47.7</v>
      </c>
      <c r="P106" s="6">
        <v>0.2</v>
      </c>
      <c r="Q106" s="6">
        <v>0.1</v>
      </c>
      <c r="R106" s="6">
        <v>25</v>
      </c>
      <c r="S106" s="6">
        <v>31.6</v>
      </c>
      <c r="T106" s="6">
        <v>0.1</v>
      </c>
      <c r="U106" s="6">
        <v>0.1</v>
      </c>
      <c r="V106" s="6">
        <v>31</v>
      </c>
      <c r="W106" s="6">
        <v>41.3</v>
      </c>
      <c r="X106" s="6">
        <v>0.2</v>
      </c>
      <c r="Y106" s="6">
        <v>0.1</v>
      </c>
      <c r="Z106" s="6">
        <v>21</v>
      </c>
      <c r="AA106" s="6">
        <v>30</v>
      </c>
      <c r="AB106" s="6">
        <v>0.1</v>
      </c>
      <c r="AC106" s="6">
        <v>0.1</v>
      </c>
      <c r="AD106" s="6">
        <v>23</v>
      </c>
      <c r="AE106" s="6">
        <v>29.9</v>
      </c>
      <c r="AF106" s="6">
        <v>0.1</v>
      </c>
      <c r="AG106" s="6">
        <v>0.1</v>
      </c>
      <c r="AH106" s="6">
        <v>21</v>
      </c>
      <c r="AI106" s="6">
        <v>28</v>
      </c>
      <c r="AJ106" s="6">
        <v>0.1</v>
      </c>
      <c r="AK106" s="6">
        <v>0.1</v>
      </c>
      <c r="AL106" s="21">
        <v>24</v>
      </c>
      <c r="AM106" s="6">
        <v>42.9</v>
      </c>
      <c r="AN106" s="6">
        <v>0.1</v>
      </c>
      <c r="AO106" s="6">
        <v>0.1</v>
      </c>
      <c r="AP106" s="23">
        <v>258</v>
      </c>
      <c r="AQ106" s="6">
        <v>34.1</v>
      </c>
      <c r="AR106" s="6">
        <v>0.1</v>
      </c>
      <c r="AS106" s="6">
        <v>0.1</v>
      </c>
    </row>
    <row r="107" spans="1:45">
      <c r="A107" s="6" t="s">
        <v>276</v>
      </c>
      <c r="B107" s="6">
        <v>29</v>
      </c>
      <c r="C107" s="6">
        <v>18.2</v>
      </c>
      <c r="D107" s="6">
        <v>0.1</v>
      </c>
      <c r="E107" s="6">
        <v>0.2</v>
      </c>
      <c r="F107" s="6">
        <v>25</v>
      </c>
      <c r="G107" s="6">
        <v>17.600000000000001</v>
      </c>
      <c r="H107" s="6">
        <v>0.1</v>
      </c>
      <c r="I107" s="6">
        <v>0.2</v>
      </c>
      <c r="J107" s="6">
        <v>38</v>
      </c>
      <c r="K107" s="6">
        <v>23.3</v>
      </c>
      <c r="L107" s="6">
        <v>0.1</v>
      </c>
      <c r="M107" s="6">
        <v>0.2</v>
      </c>
      <c r="N107" s="6">
        <v>39</v>
      </c>
      <c r="O107" s="6">
        <v>27.1</v>
      </c>
      <c r="P107" s="6">
        <v>0.2</v>
      </c>
      <c r="Q107" s="6">
        <v>0.2</v>
      </c>
      <c r="R107" s="6">
        <v>30</v>
      </c>
      <c r="S107" s="6">
        <v>21.6</v>
      </c>
      <c r="T107" s="6">
        <v>0.2</v>
      </c>
      <c r="U107" s="6">
        <v>0.2</v>
      </c>
      <c r="V107" s="6">
        <v>45</v>
      </c>
      <c r="W107" s="6">
        <v>31.3</v>
      </c>
      <c r="X107" s="6">
        <v>0.2</v>
      </c>
      <c r="Y107" s="6">
        <v>0.2</v>
      </c>
      <c r="Z107" s="6">
        <v>38</v>
      </c>
      <c r="AA107" s="6">
        <v>28.4</v>
      </c>
      <c r="AB107" s="6">
        <v>0.2</v>
      </c>
      <c r="AC107" s="6">
        <v>0.2</v>
      </c>
      <c r="AD107" s="6">
        <v>32</v>
      </c>
      <c r="AE107" s="6">
        <v>28.8</v>
      </c>
      <c r="AF107" s="6">
        <v>0.2</v>
      </c>
      <c r="AG107" s="6">
        <v>0.2</v>
      </c>
      <c r="AH107" s="6">
        <v>40</v>
      </c>
      <c r="AI107" s="6">
        <v>34.799999999999997</v>
      </c>
      <c r="AJ107" s="6">
        <v>0.2</v>
      </c>
      <c r="AK107" s="6">
        <v>0.2</v>
      </c>
      <c r="AL107" s="21">
        <v>43</v>
      </c>
      <c r="AM107" s="6">
        <v>32.6</v>
      </c>
      <c r="AN107" s="6">
        <v>0.2</v>
      </c>
      <c r="AO107" s="6">
        <v>0.2</v>
      </c>
      <c r="AP107" s="23">
        <v>359</v>
      </c>
      <c r="AQ107" s="6">
        <v>26</v>
      </c>
      <c r="AR107" s="6">
        <v>0.2</v>
      </c>
      <c r="AS107" s="6">
        <v>0.2</v>
      </c>
    </row>
    <row r="108" spans="1:45">
      <c r="A108" s="6" t="s">
        <v>277</v>
      </c>
      <c r="B108" s="6">
        <v>257</v>
      </c>
      <c r="C108" s="6">
        <v>36.5</v>
      </c>
      <c r="D108" s="6">
        <v>1</v>
      </c>
      <c r="E108" s="6">
        <v>0.8</v>
      </c>
      <c r="F108" s="6">
        <v>237</v>
      </c>
      <c r="G108" s="6">
        <v>36.700000000000003</v>
      </c>
      <c r="H108" s="6">
        <v>0.8</v>
      </c>
      <c r="I108" s="6">
        <v>0.7</v>
      </c>
      <c r="J108" s="6">
        <v>251</v>
      </c>
      <c r="K108" s="6">
        <v>37.5</v>
      </c>
      <c r="L108" s="6">
        <v>0.9</v>
      </c>
      <c r="M108" s="6">
        <v>0.8</v>
      </c>
      <c r="N108" s="6">
        <v>176</v>
      </c>
      <c r="O108" s="6">
        <v>40</v>
      </c>
      <c r="P108" s="6">
        <v>0.9</v>
      </c>
      <c r="Q108" s="6">
        <v>0.6</v>
      </c>
      <c r="R108" s="6">
        <v>171</v>
      </c>
      <c r="S108" s="6">
        <v>41.2</v>
      </c>
      <c r="T108" s="6">
        <v>0.9</v>
      </c>
      <c r="U108" s="6">
        <v>0.6</v>
      </c>
      <c r="V108" s="6">
        <v>153</v>
      </c>
      <c r="W108" s="6">
        <v>43.5</v>
      </c>
      <c r="X108" s="6">
        <v>0.8</v>
      </c>
      <c r="Y108" s="6">
        <v>0.5</v>
      </c>
      <c r="Z108" s="6">
        <v>165</v>
      </c>
      <c r="AA108" s="6">
        <v>44.4</v>
      </c>
      <c r="AB108" s="6">
        <v>0.9</v>
      </c>
      <c r="AC108" s="6">
        <v>0.6</v>
      </c>
      <c r="AD108" s="6">
        <v>148</v>
      </c>
      <c r="AE108" s="6">
        <v>38.4</v>
      </c>
      <c r="AF108" s="6">
        <v>0.8</v>
      </c>
      <c r="AG108" s="6">
        <v>0.6</v>
      </c>
      <c r="AH108" s="6">
        <v>173</v>
      </c>
      <c r="AI108" s="6">
        <v>43.3</v>
      </c>
      <c r="AJ108" s="6">
        <v>0.9</v>
      </c>
      <c r="AK108" s="6">
        <v>0.6</v>
      </c>
      <c r="AL108" s="21">
        <v>180</v>
      </c>
      <c r="AM108" s="6">
        <v>43.2</v>
      </c>
      <c r="AN108" s="6">
        <v>0.9</v>
      </c>
      <c r="AO108" s="6">
        <v>0.6</v>
      </c>
      <c r="AP108" s="24">
        <v>1911</v>
      </c>
      <c r="AQ108" s="6">
        <v>39.799999999999997</v>
      </c>
      <c r="AR108" s="6">
        <v>0.9</v>
      </c>
      <c r="AS108" s="6">
        <v>0.7</v>
      </c>
    </row>
    <row r="109" spans="1:45">
      <c r="A109" s="6" t="s">
        <v>278</v>
      </c>
      <c r="B109" s="6">
        <v>429</v>
      </c>
      <c r="C109" s="6">
        <v>31.2</v>
      </c>
      <c r="D109" s="6">
        <v>1.7</v>
      </c>
      <c r="E109" s="6">
        <v>1.5</v>
      </c>
      <c r="F109" s="6">
        <v>411</v>
      </c>
      <c r="G109" s="6">
        <v>30</v>
      </c>
      <c r="H109" s="6">
        <v>1.4</v>
      </c>
      <c r="I109" s="6">
        <v>1.5</v>
      </c>
      <c r="J109" s="6">
        <v>455</v>
      </c>
      <c r="K109" s="6">
        <v>30.8</v>
      </c>
      <c r="L109" s="6">
        <v>1.6</v>
      </c>
      <c r="M109" s="6">
        <v>1.7</v>
      </c>
      <c r="N109" s="6">
        <v>354</v>
      </c>
      <c r="O109" s="6">
        <v>29.8</v>
      </c>
      <c r="P109" s="6">
        <v>1.8</v>
      </c>
      <c r="Q109" s="6">
        <v>1.7</v>
      </c>
      <c r="R109" s="6">
        <v>346</v>
      </c>
      <c r="S109" s="6">
        <v>27.3</v>
      </c>
      <c r="T109" s="6">
        <v>1.8</v>
      </c>
      <c r="U109" s="6">
        <v>1.9</v>
      </c>
      <c r="V109" s="6">
        <v>300</v>
      </c>
      <c r="W109" s="6">
        <v>26.2</v>
      </c>
      <c r="X109" s="6">
        <v>1.6</v>
      </c>
      <c r="Y109" s="6">
        <v>1.8</v>
      </c>
      <c r="Z109" s="6">
        <v>335</v>
      </c>
      <c r="AA109" s="6">
        <v>27.1</v>
      </c>
      <c r="AB109" s="6">
        <v>1.8</v>
      </c>
      <c r="AC109" s="6">
        <v>1.9</v>
      </c>
      <c r="AD109" s="6">
        <v>327</v>
      </c>
      <c r="AE109" s="6">
        <v>26</v>
      </c>
      <c r="AF109" s="6">
        <v>1.8</v>
      </c>
      <c r="AG109" s="6">
        <v>1.9</v>
      </c>
      <c r="AH109" s="6">
        <v>311</v>
      </c>
      <c r="AI109" s="6">
        <v>25.3</v>
      </c>
      <c r="AJ109" s="6">
        <v>1.7</v>
      </c>
      <c r="AK109" s="6">
        <v>1.9</v>
      </c>
      <c r="AL109" s="21">
        <v>286</v>
      </c>
      <c r="AM109" s="6">
        <v>23.1</v>
      </c>
      <c r="AN109" s="6">
        <v>1.4</v>
      </c>
      <c r="AO109" s="6">
        <v>1.8</v>
      </c>
      <c r="AP109" s="24">
        <v>3554</v>
      </c>
      <c r="AQ109" s="6">
        <v>27.8</v>
      </c>
      <c r="AR109" s="6">
        <v>1.6</v>
      </c>
      <c r="AS109" s="6">
        <v>1.7</v>
      </c>
    </row>
    <row r="110" spans="1:45">
      <c r="A110" s="6" t="s">
        <v>279</v>
      </c>
      <c r="B110" s="6">
        <v>237</v>
      </c>
      <c r="C110" s="6">
        <v>25.1</v>
      </c>
      <c r="D110" s="6">
        <v>0.9</v>
      </c>
      <c r="E110" s="6">
        <v>1.1000000000000001</v>
      </c>
      <c r="F110" s="6">
        <v>264</v>
      </c>
      <c r="G110" s="6">
        <v>29.2</v>
      </c>
      <c r="H110" s="6">
        <v>0.9</v>
      </c>
      <c r="I110" s="6">
        <v>1</v>
      </c>
      <c r="J110" s="6">
        <v>267</v>
      </c>
      <c r="K110" s="6">
        <v>30.9</v>
      </c>
      <c r="L110" s="6">
        <v>1</v>
      </c>
      <c r="M110" s="6">
        <v>1</v>
      </c>
      <c r="N110" s="6">
        <v>214</v>
      </c>
      <c r="O110" s="6">
        <v>28.2</v>
      </c>
      <c r="P110" s="6">
        <v>1.1000000000000001</v>
      </c>
      <c r="Q110" s="6">
        <v>1.1000000000000001</v>
      </c>
      <c r="R110" s="6">
        <v>202</v>
      </c>
      <c r="S110" s="6">
        <v>30.3</v>
      </c>
      <c r="T110" s="6">
        <v>1</v>
      </c>
      <c r="U110" s="6">
        <v>1</v>
      </c>
      <c r="V110" s="6">
        <v>228</v>
      </c>
      <c r="W110" s="6">
        <v>33.200000000000003</v>
      </c>
      <c r="X110" s="6">
        <v>1.2</v>
      </c>
      <c r="Y110" s="6">
        <v>1.1000000000000001</v>
      </c>
      <c r="Z110" s="6">
        <v>217</v>
      </c>
      <c r="AA110" s="6">
        <v>31.4</v>
      </c>
      <c r="AB110" s="6">
        <v>1.2</v>
      </c>
      <c r="AC110" s="6">
        <v>1.1000000000000001</v>
      </c>
      <c r="AD110" s="6">
        <v>204</v>
      </c>
      <c r="AE110" s="6">
        <v>31.7</v>
      </c>
      <c r="AF110" s="6">
        <v>1.1000000000000001</v>
      </c>
      <c r="AG110" s="6">
        <v>1</v>
      </c>
      <c r="AH110" s="6">
        <v>230</v>
      </c>
      <c r="AI110" s="6">
        <v>34.299999999999997</v>
      </c>
      <c r="AJ110" s="6">
        <v>1.2</v>
      </c>
      <c r="AK110" s="6">
        <v>1</v>
      </c>
      <c r="AL110" s="21">
        <v>216</v>
      </c>
      <c r="AM110" s="6">
        <v>35.700000000000003</v>
      </c>
      <c r="AN110" s="6">
        <v>1.1000000000000001</v>
      </c>
      <c r="AO110" s="6">
        <v>0.9</v>
      </c>
      <c r="AP110" s="24">
        <v>2279</v>
      </c>
      <c r="AQ110" s="6">
        <v>30.6</v>
      </c>
      <c r="AR110" s="6">
        <v>1.1000000000000001</v>
      </c>
      <c r="AS110" s="6">
        <v>1</v>
      </c>
    </row>
    <row r="111" spans="1:45">
      <c r="A111" s="6" t="s">
        <v>280</v>
      </c>
      <c r="B111" s="6">
        <v>54</v>
      </c>
      <c r="C111" s="6">
        <v>15.9</v>
      </c>
      <c r="D111" s="6">
        <v>0.2</v>
      </c>
      <c r="E111" s="6">
        <v>0.4</v>
      </c>
      <c r="F111" s="6">
        <v>59</v>
      </c>
      <c r="G111" s="6">
        <v>19.100000000000001</v>
      </c>
      <c r="H111" s="6">
        <v>0.2</v>
      </c>
      <c r="I111" s="6">
        <v>0.3</v>
      </c>
      <c r="J111" s="6">
        <v>66</v>
      </c>
      <c r="K111" s="6">
        <v>19.2</v>
      </c>
      <c r="L111" s="6">
        <v>0.2</v>
      </c>
      <c r="M111" s="6">
        <v>0.4</v>
      </c>
      <c r="N111" s="6">
        <v>41</v>
      </c>
      <c r="O111" s="6">
        <v>14.1</v>
      </c>
      <c r="P111" s="6">
        <v>0.2</v>
      </c>
      <c r="Q111" s="6">
        <v>0.4</v>
      </c>
      <c r="R111" s="6">
        <v>39</v>
      </c>
      <c r="S111" s="6">
        <v>15.3</v>
      </c>
      <c r="T111" s="6">
        <v>0.2</v>
      </c>
      <c r="U111" s="6">
        <v>0.4</v>
      </c>
      <c r="V111" s="6">
        <v>57</v>
      </c>
      <c r="W111" s="6">
        <v>20.7</v>
      </c>
      <c r="X111" s="6">
        <v>0.3</v>
      </c>
      <c r="Y111" s="6">
        <v>0.4</v>
      </c>
      <c r="Z111" s="6">
        <v>46</v>
      </c>
      <c r="AA111" s="6">
        <v>18.100000000000001</v>
      </c>
      <c r="AB111" s="6">
        <v>0.3</v>
      </c>
      <c r="AC111" s="6">
        <v>0.4</v>
      </c>
      <c r="AD111" s="6">
        <v>47</v>
      </c>
      <c r="AE111" s="6">
        <v>17.5</v>
      </c>
      <c r="AF111" s="6">
        <v>0.3</v>
      </c>
      <c r="AG111" s="6">
        <v>0.4</v>
      </c>
      <c r="AH111" s="6">
        <v>36</v>
      </c>
      <c r="AI111" s="6">
        <v>14.3</v>
      </c>
      <c r="AJ111" s="6">
        <v>0.2</v>
      </c>
      <c r="AK111" s="6">
        <v>0.4</v>
      </c>
      <c r="AL111" s="21">
        <v>41</v>
      </c>
      <c r="AM111" s="6">
        <v>15.4</v>
      </c>
      <c r="AN111" s="6">
        <v>0.2</v>
      </c>
      <c r="AO111" s="6">
        <v>0.4</v>
      </c>
      <c r="AP111" s="23">
        <v>486</v>
      </c>
      <c r="AQ111" s="6">
        <v>17</v>
      </c>
      <c r="AR111" s="6">
        <v>0.2</v>
      </c>
      <c r="AS111" s="6">
        <v>0.4</v>
      </c>
    </row>
    <row r="112" spans="1:45">
      <c r="A112" s="6" t="s">
        <v>281</v>
      </c>
      <c r="B112" s="6">
        <v>43</v>
      </c>
      <c r="C112" s="6">
        <v>33.1</v>
      </c>
      <c r="D112" s="6">
        <v>0.2</v>
      </c>
      <c r="E112" s="6">
        <v>0.1</v>
      </c>
      <c r="F112" s="6">
        <v>33</v>
      </c>
      <c r="G112" s="6">
        <v>30</v>
      </c>
      <c r="H112" s="6">
        <v>0.1</v>
      </c>
      <c r="I112" s="6">
        <v>0.1</v>
      </c>
      <c r="J112" s="6">
        <v>35</v>
      </c>
      <c r="K112" s="6">
        <v>26.7</v>
      </c>
      <c r="L112" s="6">
        <v>0.1</v>
      </c>
      <c r="M112" s="6">
        <v>0.1</v>
      </c>
      <c r="N112" s="6">
        <v>36</v>
      </c>
      <c r="O112" s="6">
        <v>30.8</v>
      </c>
      <c r="P112" s="6">
        <v>0.2</v>
      </c>
      <c r="Q112" s="6">
        <v>0.2</v>
      </c>
      <c r="R112" s="6">
        <v>43</v>
      </c>
      <c r="S112" s="6">
        <v>32.299999999999997</v>
      </c>
      <c r="T112" s="6">
        <v>0.2</v>
      </c>
      <c r="U112" s="6">
        <v>0.2</v>
      </c>
      <c r="V112" s="6">
        <v>41</v>
      </c>
      <c r="W112" s="6">
        <v>33.6</v>
      </c>
      <c r="X112" s="6">
        <v>0.2</v>
      </c>
      <c r="Y112" s="6">
        <v>0.2</v>
      </c>
      <c r="Z112" s="6">
        <v>41</v>
      </c>
      <c r="AA112" s="6">
        <v>36.9</v>
      </c>
      <c r="AB112" s="6">
        <v>0.2</v>
      </c>
      <c r="AC112" s="6">
        <v>0.2</v>
      </c>
      <c r="AD112" s="6">
        <v>39</v>
      </c>
      <c r="AE112" s="6">
        <v>33.1</v>
      </c>
      <c r="AF112" s="6">
        <v>0.2</v>
      </c>
      <c r="AG112" s="6">
        <v>0.2</v>
      </c>
      <c r="AH112" s="6">
        <v>40</v>
      </c>
      <c r="AI112" s="6">
        <v>36.4</v>
      </c>
      <c r="AJ112" s="6">
        <v>0.2</v>
      </c>
      <c r="AK112" s="6">
        <v>0.2</v>
      </c>
      <c r="AL112" s="21">
        <v>45</v>
      </c>
      <c r="AM112" s="6">
        <v>33.1</v>
      </c>
      <c r="AN112" s="6">
        <v>0.2</v>
      </c>
      <c r="AO112" s="6">
        <v>0.2</v>
      </c>
      <c r="AP112" s="23">
        <v>396</v>
      </c>
      <c r="AQ112" s="6">
        <v>32.5</v>
      </c>
      <c r="AR112" s="6">
        <v>0.2</v>
      </c>
      <c r="AS112" s="6">
        <v>0.2</v>
      </c>
    </row>
    <row r="113" spans="1:45">
      <c r="A113" s="6" t="s">
        <v>282</v>
      </c>
      <c r="B113" s="6">
        <v>265</v>
      </c>
      <c r="C113" s="6">
        <v>16.399999999999999</v>
      </c>
      <c r="D113" s="6">
        <v>1</v>
      </c>
      <c r="E113" s="6">
        <v>1.8</v>
      </c>
      <c r="F113" s="6">
        <v>352</v>
      </c>
      <c r="G113" s="6">
        <v>19.899999999999999</v>
      </c>
      <c r="H113" s="6">
        <v>1.2</v>
      </c>
      <c r="I113" s="6">
        <v>1.9</v>
      </c>
      <c r="J113" s="6">
        <v>360</v>
      </c>
      <c r="K113" s="6">
        <v>20.7</v>
      </c>
      <c r="L113" s="6">
        <v>1.3</v>
      </c>
      <c r="M113" s="6">
        <v>1.9</v>
      </c>
      <c r="N113" s="6">
        <v>371</v>
      </c>
      <c r="O113" s="6">
        <v>21.8</v>
      </c>
      <c r="P113" s="6">
        <v>1.8</v>
      </c>
      <c r="Q113" s="6">
        <v>2.5</v>
      </c>
      <c r="R113" s="6">
        <v>337</v>
      </c>
      <c r="S113" s="6">
        <v>22.4</v>
      </c>
      <c r="T113" s="6">
        <v>1.7</v>
      </c>
      <c r="U113" s="6">
        <v>2.2000000000000002</v>
      </c>
      <c r="V113" s="6">
        <v>315</v>
      </c>
      <c r="W113" s="6">
        <v>21.5</v>
      </c>
      <c r="X113" s="6">
        <v>1.7</v>
      </c>
      <c r="Y113" s="6">
        <v>2.2999999999999998</v>
      </c>
      <c r="Z113" s="6">
        <v>325</v>
      </c>
      <c r="AA113" s="6">
        <v>22.7</v>
      </c>
      <c r="AB113" s="6">
        <v>1.8</v>
      </c>
      <c r="AC113" s="6">
        <v>2.2000000000000002</v>
      </c>
      <c r="AD113" s="6">
        <v>379</v>
      </c>
      <c r="AE113" s="6">
        <v>26.2</v>
      </c>
      <c r="AF113" s="6">
        <v>2</v>
      </c>
      <c r="AG113" s="6">
        <v>2.2000000000000002</v>
      </c>
      <c r="AH113" s="6">
        <v>374</v>
      </c>
      <c r="AI113" s="6">
        <v>26.4</v>
      </c>
      <c r="AJ113" s="6">
        <v>2</v>
      </c>
      <c r="AK113" s="6">
        <v>2.2000000000000002</v>
      </c>
      <c r="AL113" s="21">
        <v>395</v>
      </c>
      <c r="AM113" s="6">
        <v>26.6</v>
      </c>
      <c r="AN113" s="6">
        <v>1.9</v>
      </c>
      <c r="AO113" s="6">
        <v>2.2000000000000002</v>
      </c>
      <c r="AP113" s="24">
        <v>3473</v>
      </c>
      <c r="AQ113" s="6">
        <v>22.3</v>
      </c>
      <c r="AR113" s="6">
        <v>1.6</v>
      </c>
      <c r="AS113" s="6">
        <v>2.1</v>
      </c>
    </row>
    <row r="114" spans="1:45">
      <c r="A114" s="6" t="s">
        <v>283</v>
      </c>
      <c r="B114" s="6">
        <v>60</v>
      </c>
      <c r="C114" s="6">
        <v>31.6</v>
      </c>
      <c r="D114" s="6">
        <v>0.2</v>
      </c>
      <c r="E114" s="6">
        <v>0.2</v>
      </c>
      <c r="F114" s="6">
        <v>57</v>
      </c>
      <c r="G114" s="6">
        <v>29.4</v>
      </c>
      <c r="H114" s="6">
        <v>0.2</v>
      </c>
      <c r="I114" s="6">
        <v>0.2</v>
      </c>
      <c r="J114" s="6">
        <v>46</v>
      </c>
      <c r="K114" s="6">
        <v>25</v>
      </c>
      <c r="L114" s="6">
        <v>0.2</v>
      </c>
      <c r="M114" s="6">
        <v>0.2</v>
      </c>
      <c r="N114" s="6">
        <v>60</v>
      </c>
      <c r="O114" s="6">
        <v>34.299999999999997</v>
      </c>
      <c r="P114" s="6">
        <v>0.3</v>
      </c>
      <c r="Q114" s="6">
        <v>0.3</v>
      </c>
      <c r="R114" s="6">
        <v>42</v>
      </c>
      <c r="S114" s="6">
        <v>24.1</v>
      </c>
      <c r="T114" s="6">
        <v>0.2</v>
      </c>
      <c r="U114" s="6">
        <v>0.3</v>
      </c>
      <c r="V114" s="6">
        <v>62</v>
      </c>
      <c r="W114" s="6">
        <v>37.1</v>
      </c>
      <c r="X114" s="6">
        <v>0.3</v>
      </c>
      <c r="Y114" s="6">
        <v>0.3</v>
      </c>
      <c r="Z114" s="6">
        <v>44</v>
      </c>
      <c r="AA114" s="6">
        <v>30.3</v>
      </c>
      <c r="AB114" s="6">
        <v>0.2</v>
      </c>
      <c r="AC114" s="6">
        <v>0.2</v>
      </c>
      <c r="AD114" s="6">
        <v>46</v>
      </c>
      <c r="AE114" s="6">
        <v>31.5</v>
      </c>
      <c r="AF114" s="6">
        <v>0.2</v>
      </c>
      <c r="AG114" s="6">
        <v>0.2</v>
      </c>
      <c r="AH114" s="6">
        <v>38</v>
      </c>
      <c r="AI114" s="6">
        <v>27</v>
      </c>
      <c r="AJ114" s="6">
        <v>0.2</v>
      </c>
      <c r="AK114" s="6">
        <v>0.2</v>
      </c>
      <c r="AL114" s="21">
        <v>30</v>
      </c>
      <c r="AM114" s="6">
        <v>26.1</v>
      </c>
      <c r="AN114" s="6">
        <v>0.1</v>
      </c>
      <c r="AO114" s="6">
        <v>0.2</v>
      </c>
      <c r="AP114" s="23">
        <v>485</v>
      </c>
      <c r="AQ114" s="6">
        <v>29.7</v>
      </c>
      <c r="AR114" s="6">
        <v>0.2</v>
      </c>
      <c r="AS114" s="6">
        <v>0.2</v>
      </c>
    </row>
    <row r="115" spans="1:45">
      <c r="A115" s="6" t="s">
        <v>284</v>
      </c>
      <c r="B115" s="6">
        <v>83</v>
      </c>
      <c r="C115" s="6">
        <v>25.5</v>
      </c>
      <c r="D115" s="6">
        <v>0.3</v>
      </c>
      <c r="E115" s="6">
        <v>0.4</v>
      </c>
      <c r="F115" s="6">
        <v>114</v>
      </c>
      <c r="G115" s="6">
        <v>30.6</v>
      </c>
      <c r="H115" s="6">
        <v>0.4</v>
      </c>
      <c r="I115" s="6">
        <v>0.4</v>
      </c>
      <c r="J115" s="6">
        <v>111</v>
      </c>
      <c r="K115" s="6">
        <v>31.5</v>
      </c>
      <c r="L115" s="6">
        <v>0.4</v>
      </c>
      <c r="M115" s="6">
        <v>0.4</v>
      </c>
      <c r="N115" s="6">
        <v>101</v>
      </c>
      <c r="O115" s="6">
        <v>30.7</v>
      </c>
      <c r="P115" s="6">
        <v>0.5</v>
      </c>
      <c r="Q115" s="6">
        <v>0.5</v>
      </c>
      <c r="R115" s="6">
        <v>96</v>
      </c>
      <c r="S115" s="6">
        <v>28.9</v>
      </c>
      <c r="T115" s="6">
        <v>0.5</v>
      </c>
      <c r="U115" s="6">
        <v>0.5</v>
      </c>
      <c r="V115" s="6">
        <v>97</v>
      </c>
      <c r="W115" s="6">
        <v>33</v>
      </c>
      <c r="X115" s="6">
        <v>0.5</v>
      </c>
      <c r="Y115" s="6">
        <v>0.5</v>
      </c>
      <c r="Z115" s="6">
        <v>94</v>
      </c>
      <c r="AA115" s="6">
        <v>34.299999999999997</v>
      </c>
      <c r="AB115" s="6">
        <v>0.5</v>
      </c>
      <c r="AC115" s="6">
        <v>0.4</v>
      </c>
      <c r="AD115" s="6">
        <v>110</v>
      </c>
      <c r="AE115" s="6">
        <v>38.299999999999997</v>
      </c>
      <c r="AF115" s="6">
        <v>0.6</v>
      </c>
      <c r="AG115" s="6">
        <v>0.4</v>
      </c>
      <c r="AH115" s="6">
        <v>80</v>
      </c>
      <c r="AI115" s="6">
        <v>31.1</v>
      </c>
      <c r="AJ115" s="6">
        <v>0.4</v>
      </c>
      <c r="AK115" s="6">
        <v>0.4</v>
      </c>
      <c r="AL115" s="21">
        <v>126</v>
      </c>
      <c r="AM115" s="6">
        <v>40.5</v>
      </c>
      <c r="AN115" s="6">
        <v>0.6</v>
      </c>
      <c r="AO115" s="6">
        <v>0.5</v>
      </c>
      <c r="AP115" s="24">
        <v>1012</v>
      </c>
      <c r="AQ115" s="6">
        <v>32.299999999999997</v>
      </c>
      <c r="AR115" s="6">
        <v>0.5</v>
      </c>
      <c r="AS115" s="6">
        <v>0.4</v>
      </c>
    </row>
    <row r="116" spans="1:45">
      <c r="A116" s="6" t="s">
        <v>285</v>
      </c>
      <c r="B116" s="6">
        <v>71</v>
      </c>
      <c r="C116" s="6">
        <v>28.7</v>
      </c>
      <c r="D116" s="6">
        <v>0.3</v>
      </c>
      <c r="E116" s="6">
        <v>0.3</v>
      </c>
      <c r="F116" s="6">
        <v>94</v>
      </c>
      <c r="G116" s="6">
        <v>38.799999999999997</v>
      </c>
      <c r="H116" s="6">
        <v>0.3</v>
      </c>
      <c r="I116" s="6">
        <v>0.3</v>
      </c>
      <c r="J116" s="6">
        <v>80</v>
      </c>
      <c r="K116" s="6">
        <v>35.4</v>
      </c>
      <c r="L116" s="6">
        <v>0.3</v>
      </c>
      <c r="M116" s="6">
        <v>0.3</v>
      </c>
      <c r="N116" s="6">
        <v>71</v>
      </c>
      <c r="O116" s="6">
        <v>33.5</v>
      </c>
      <c r="P116" s="6">
        <v>0.4</v>
      </c>
      <c r="Q116" s="6">
        <v>0.3</v>
      </c>
      <c r="R116" s="6">
        <v>72</v>
      </c>
      <c r="S116" s="6">
        <v>35.5</v>
      </c>
      <c r="T116" s="6">
        <v>0.4</v>
      </c>
      <c r="U116" s="6">
        <v>0.3</v>
      </c>
      <c r="V116" s="6">
        <v>75</v>
      </c>
      <c r="W116" s="6">
        <v>39.5</v>
      </c>
      <c r="X116" s="6">
        <v>0.4</v>
      </c>
      <c r="Y116" s="6">
        <v>0.3</v>
      </c>
      <c r="Z116" s="6">
        <v>71</v>
      </c>
      <c r="AA116" s="6">
        <v>35.9</v>
      </c>
      <c r="AB116" s="6">
        <v>0.4</v>
      </c>
      <c r="AC116" s="6">
        <v>0.3</v>
      </c>
      <c r="AD116" s="6">
        <v>70</v>
      </c>
      <c r="AE116" s="6">
        <v>35.4</v>
      </c>
      <c r="AF116" s="6">
        <v>0.4</v>
      </c>
      <c r="AG116" s="6">
        <v>0.3</v>
      </c>
      <c r="AH116" s="6">
        <v>68</v>
      </c>
      <c r="AI116" s="6">
        <v>36</v>
      </c>
      <c r="AJ116" s="6">
        <v>0.4</v>
      </c>
      <c r="AK116" s="6">
        <v>0.3</v>
      </c>
      <c r="AL116" s="21">
        <v>83</v>
      </c>
      <c r="AM116" s="6">
        <v>44.9</v>
      </c>
      <c r="AN116" s="6">
        <v>0.4</v>
      </c>
      <c r="AO116" s="6">
        <v>0.3</v>
      </c>
      <c r="AP116" s="23">
        <v>755</v>
      </c>
      <c r="AQ116" s="6">
        <v>36.1</v>
      </c>
      <c r="AR116" s="6">
        <v>0.3</v>
      </c>
      <c r="AS116" s="6">
        <v>0.3</v>
      </c>
    </row>
    <row r="117" spans="1:45">
      <c r="A117" s="6" t="s">
        <v>286</v>
      </c>
      <c r="B117" s="6">
        <v>46</v>
      </c>
      <c r="C117" s="6">
        <v>29.5</v>
      </c>
      <c r="D117" s="6">
        <v>0.2</v>
      </c>
      <c r="E117" s="6">
        <v>0.2</v>
      </c>
      <c r="F117" s="6">
        <v>36</v>
      </c>
      <c r="G117" s="6">
        <v>23.7</v>
      </c>
      <c r="H117" s="6">
        <v>0.1</v>
      </c>
      <c r="I117" s="6">
        <v>0.2</v>
      </c>
      <c r="J117" s="6">
        <v>37</v>
      </c>
      <c r="K117" s="6">
        <v>23.6</v>
      </c>
      <c r="L117" s="6">
        <v>0.1</v>
      </c>
      <c r="M117" s="6">
        <v>0.2</v>
      </c>
      <c r="N117" s="6">
        <v>48</v>
      </c>
      <c r="O117" s="6">
        <v>28.4</v>
      </c>
      <c r="P117" s="6">
        <v>0.2</v>
      </c>
      <c r="Q117" s="6">
        <v>0.2</v>
      </c>
      <c r="R117" s="6">
        <v>47</v>
      </c>
      <c r="S117" s="6">
        <v>28.8</v>
      </c>
      <c r="T117" s="6">
        <v>0.2</v>
      </c>
      <c r="U117" s="6">
        <v>0.2</v>
      </c>
      <c r="V117" s="6">
        <v>53</v>
      </c>
      <c r="W117" s="6">
        <v>33.299999999999997</v>
      </c>
      <c r="X117" s="6">
        <v>0.3</v>
      </c>
      <c r="Y117" s="6">
        <v>0.2</v>
      </c>
      <c r="Z117" s="6">
        <v>34</v>
      </c>
      <c r="AA117" s="6">
        <v>27.9</v>
      </c>
      <c r="AB117" s="6">
        <v>0.2</v>
      </c>
      <c r="AC117" s="6">
        <v>0.2</v>
      </c>
      <c r="AD117" s="6">
        <v>55</v>
      </c>
      <c r="AE117" s="6">
        <v>35.9</v>
      </c>
      <c r="AF117" s="6">
        <v>0.3</v>
      </c>
      <c r="AG117" s="6">
        <v>0.2</v>
      </c>
      <c r="AH117" s="6">
        <v>40</v>
      </c>
      <c r="AI117" s="6">
        <v>30.5</v>
      </c>
      <c r="AJ117" s="6">
        <v>0.2</v>
      </c>
      <c r="AK117" s="6">
        <v>0.2</v>
      </c>
      <c r="AL117" s="21">
        <v>46</v>
      </c>
      <c r="AM117" s="6">
        <v>31.7</v>
      </c>
      <c r="AN117" s="6">
        <v>0.2</v>
      </c>
      <c r="AO117" s="6">
        <v>0.2</v>
      </c>
      <c r="AP117" s="23">
        <v>442</v>
      </c>
      <c r="AQ117" s="6">
        <v>29.3</v>
      </c>
      <c r="AR117" s="6">
        <v>0.2</v>
      </c>
      <c r="AS117" s="6">
        <v>0.2</v>
      </c>
    </row>
    <row r="118" spans="1:45">
      <c r="A118" s="6" t="s">
        <v>287</v>
      </c>
      <c r="B118" s="6">
        <v>269</v>
      </c>
      <c r="C118" s="6">
        <v>41.6</v>
      </c>
      <c r="D118" s="6">
        <v>1</v>
      </c>
      <c r="E118" s="6">
        <v>0.7</v>
      </c>
      <c r="F118" s="6">
        <v>279</v>
      </c>
      <c r="G118" s="6">
        <v>44.9</v>
      </c>
      <c r="H118" s="6">
        <v>1</v>
      </c>
      <c r="I118" s="6">
        <v>0.7</v>
      </c>
      <c r="J118" s="6">
        <v>248</v>
      </c>
      <c r="K118" s="6">
        <v>40.4</v>
      </c>
      <c r="L118" s="6">
        <v>0.9</v>
      </c>
      <c r="M118" s="6">
        <v>0.7</v>
      </c>
      <c r="N118" s="6">
        <v>163</v>
      </c>
      <c r="O118" s="6">
        <v>38.200000000000003</v>
      </c>
      <c r="P118" s="6">
        <v>0.8</v>
      </c>
      <c r="Q118" s="6">
        <v>0.6</v>
      </c>
      <c r="R118" s="6">
        <v>135</v>
      </c>
      <c r="S118" s="6">
        <v>35.4</v>
      </c>
      <c r="T118" s="6">
        <v>0.7</v>
      </c>
      <c r="U118" s="6">
        <v>0.6</v>
      </c>
      <c r="V118" s="6">
        <v>141</v>
      </c>
      <c r="W118" s="6">
        <v>37.799999999999997</v>
      </c>
      <c r="X118" s="6">
        <v>0.8</v>
      </c>
      <c r="Y118" s="6">
        <v>0.6</v>
      </c>
      <c r="Z118" s="6">
        <v>135</v>
      </c>
      <c r="AA118" s="6">
        <v>34</v>
      </c>
      <c r="AB118" s="6">
        <v>0.7</v>
      </c>
      <c r="AC118" s="6">
        <v>0.6</v>
      </c>
      <c r="AD118" s="6">
        <v>159</v>
      </c>
      <c r="AE118" s="6">
        <v>43.1</v>
      </c>
      <c r="AF118" s="6">
        <v>0.9</v>
      </c>
      <c r="AG118" s="6">
        <v>0.6</v>
      </c>
      <c r="AH118" s="6">
        <v>157</v>
      </c>
      <c r="AI118" s="6">
        <v>41.4</v>
      </c>
      <c r="AJ118" s="6">
        <v>0.8</v>
      </c>
      <c r="AK118" s="6">
        <v>0.6</v>
      </c>
      <c r="AL118" s="21">
        <v>161</v>
      </c>
      <c r="AM118" s="6">
        <v>42</v>
      </c>
      <c r="AN118" s="6">
        <v>0.8</v>
      </c>
      <c r="AO118" s="6">
        <v>0.6</v>
      </c>
      <c r="AP118" s="24">
        <v>1847</v>
      </c>
      <c r="AQ118" s="6">
        <v>40.200000000000003</v>
      </c>
      <c r="AR118" s="6">
        <v>0.9</v>
      </c>
      <c r="AS118" s="6">
        <v>0.6</v>
      </c>
    </row>
    <row r="119" spans="1:45">
      <c r="A119" s="6" t="s">
        <v>288</v>
      </c>
      <c r="B119" s="6">
        <v>27</v>
      </c>
      <c r="C119" s="6">
        <v>39.700000000000003</v>
      </c>
      <c r="D119" s="6">
        <v>0.1</v>
      </c>
      <c r="E119" s="6">
        <v>0.1</v>
      </c>
      <c r="F119" s="6">
        <v>26</v>
      </c>
      <c r="G119" s="6">
        <v>33.799999999999997</v>
      </c>
      <c r="H119" s="6">
        <v>0.1</v>
      </c>
      <c r="I119" s="6">
        <v>0.1</v>
      </c>
      <c r="J119" s="6">
        <v>22</v>
      </c>
      <c r="K119" s="6">
        <v>34.4</v>
      </c>
      <c r="L119" s="6">
        <v>0.1</v>
      </c>
      <c r="M119" s="6">
        <v>0.1</v>
      </c>
      <c r="N119" s="6">
        <v>24</v>
      </c>
      <c r="O119" s="6">
        <v>38.700000000000003</v>
      </c>
      <c r="P119" s="6">
        <v>0.1</v>
      </c>
      <c r="Q119" s="6">
        <v>0.1</v>
      </c>
      <c r="R119" s="6">
        <v>25</v>
      </c>
      <c r="S119" s="6">
        <v>43.9</v>
      </c>
      <c r="T119" s="6">
        <v>0.1</v>
      </c>
      <c r="U119" s="6">
        <v>0.1</v>
      </c>
      <c r="V119" s="6">
        <v>31</v>
      </c>
      <c r="W119" s="6">
        <v>54.4</v>
      </c>
      <c r="X119" s="6">
        <v>0.2</v>
      </c>
      <c r="Y119" s="6">
        <v>0.1</v>
      </c>
      <c r="Z119" s="6">
        <v>21</v>
      </c>
      <c r="AA119" s="6">
        <v>50</v>
      </c>
      <c r="AB119" s="6">
        <v>0.1</v>
      </c>
      <c r="AC119" s="6">
        <v>0.1</v>
      </c>
      <c r="AD119" s="6">
        <v>20</v>
      </c>
      <c r="AE119" s="6">
        <v>40.799999999999997</v>
      </c>
      <c r="AF119" s="6">
        <v>0.1</v>
      </c>
      <c r="AG119" s="6">
        <v>0.1</v>
      </c>
      <c r="AH119" s="6">
        <v>14</v>
      </c>
      <c r="AI119" s="6">
        <v>30.4</v>
      </c>
      <c r="AJ119" s="6">
        <v>0.1</v>
      </c>
      <c r="AK119" s="6">
        <v>0.1</v>
      </c>
      <c r="AL119" s="21">
        <v>22</v>
      </c>
      <c r="AM119" s="6">
        <v>44.9</v>
      </c>
      <c r="AN119" s="6">
        <v>0.1</v>
      </c>
      <c r="AO119" s="6">
        <v>0.1</v>
      </c>
      <c r="AP119" s="23">
        <v>232</v>
      </c>
      <c r="AQ119" s="6">
        <v>40.6</v>
      </c>
      <c r="AR119" s="6">
        <v>0.1</v>
      </c>
      <c r="AS119" s="6">
        <v>0.1</v>
      </c>
    </row>
    <row r="120" spans="1:45">
      <c r="A120" s="6" t="s">
        <v>289</v>
      </c>
      <c r="B120" s="6">
        <v>53</v>
      </c>
      <c r="C120" s="6">
        <v>31.5</v>
      </c>
      <c r="D120" s="6">
        <v>0.2</v>
      </c>
      <c r="E120" s="6">
        <v>0.2</v>
      </c>
      <c r="F120" s="6">
        <v>56</v>
      </c>
      <c r="G120" s="6">
        <v>30.4</v>
      </c>
      <c r="H120" s="6">
        <v>0.2</v>
      </c>
      <c r="I120" s="6">
        <v>0.2</v>
      </c>
      <c r="J120" s="6">
        <v>55</v>
      </c>
      <c r="K120" s="6">
        <v>33.5</v>
      </c>
      <c r="L120" s="6">
        <v>0.2</v>
      </c>
      <c r="M120" s="6">
        <v>0.2</v>
      </c>
      <c r="N120" s="6">
        <v>41</v>
      </c>
      <c r="O120" s="6">
        <v>28.1</v>
      </c>
      <c r="P120" s="6">
        <v>0.2</v>
      </c>
      <c r="Q120" s="6">
        <v>0.2</v>
      </c>
      <c r="R120" s="6">
        <v>53</v>
      </c>
      <c r="S120" s="6">
        <v>34.9</v>
      </c>
      <c r="T120" s="6">
        <v>0.3</v>
      </c>
      <c r="U120" s="6">
        <v>0.2</v>
      </c>
      <c r="V120" s="6">
        <v>47</v>
      </c>
      <c r="W120" s="6">
        <v>33.299999999999997</v>
      </c>
      <c r="X120" s="6">
        <v>0.3</v>
      </c>
      <c r="Y120" s="6">
        <v>0.2</v>
      </c>
      <c r="Z120" s="6">
        <v>54</v>
      </c>
      <c r="AA120" s="6">
        <v>35.1</v>
      </c>
      <c r="AB120" s="6">
        <v>0.3</v>
      </c>
      <c r="AC120" s="6">
        <v>0.2</v>
      </c>
      <c r="AD120" s="6">
        <v>48</v>
      </c>
      <c r="AE120" s="6">
        <v>34.5</v>
      </c>
      <c r="AF120" s="6">
        <v>0.3</v>
      </c>
      <c r="AG120" s="6">
        <v>0.2</v>
      </c>
      <c r="AH120" s="6">
        <v>43</v>
      </c>
      <c r="AI120" s="6">
        <v>33.6</v>
      </c>
      <c r="AJ120" s="6">
        <v>0.2</v>
      </c>
      <c r="AK120" s="6">
        <v>0.2</v>
      </c>
      <c r="AL120" s="21">
        <v>47</v>
      </c>
      <c r="AM120" s="6">
        <v>37.6</v>
      </c>
      <c r="AN120" s="6">
        <v>0.2</v>
      </c>
      <c r="AO120" s="6">
        <v>0.2</v>
      </c>
      <c r="AP120" s="23">
        <v>497</v>
      </c>
      <c r="AQ120" s="6">
        <v>33.1</v>
      </c>
      <c r="AR120" s="6">
        <v>0.2</v>
      </c>
      <c r="AS120" s="6">
        <v>0.2</v>
      </c>
    </row>
    <row r="121" spans="1:45">
      <c r="A121" s="6" t="s">
        <v>290</v>
      </c>
      <c r="B121" s="6">
        <v>7</v>
      </c>
      <c r="C121" s="6">
        <v>50</v>
      </c>
      <c r="D121" s="6">
        <v>0</v>
      </c>
      <c r="E121" s="6">
        <v>0</v>
      </c>
      <c r="F121" s="6">
        <v>8</v>
      </c>
      <c r="G121" s="6">
        <v>61.5</v>
      </c>
      <c r="H121" s="6">
        <v>0</v>
      </c>
      <c r="I121" s="6">
        <v>0</v>
      </c>
      <c r="J121" s="6">
        <v>7</v>
      </c>
      <c r="K121" s="6">
        <v>63.6</v>
      </c>
      <c r="L121" s="6">
        <v>0</v>
      </c>
      <c r="M121" s="6">
        <v>0</v>
      </c>
      <c r="N121" s="6">
        <v>5</v>
      </c>
      <c r="O121" s="6">
        <v>45.5</v>
      </c>
      <c r="P121" s="6">
        <v>0</v>
      </c>
      <c r="Q121" s="6">
        <v>0</v>
      </c>
      <c r="R121" s="6">
        <v>5</v>
      </c>
      <c r="S121" s="6">
        <v>50</v>
      </c>
      <c r="T121" s="6">
        <v>0</v>
      </c>
      <c r="U121" s="6">
        <v>0</v>
      </c>
      <c r="V121" s="6">
        <v>6</v>
      </c>
      <c r="W121" s="6">
        <v>60</v>
      </c>
      <c r="X121" s="6">
        <v>0</v>
      </c>
      <c r="Y121" s="6">
        <v>0</v>
      </c>
      <c r="Z121" s="6">
        <v>2</v>
      </c>
      <c r="AA121" s="6" t="s">
        <v>341</v>
      </c>
      <c r="AB121" s="6" t="s">
        <v>341</v>
      </c>
      <c r="AC121" s="6">
        <v>0</v>
      </c>
      <c r="AD121" s="6">
        <v>4</v>
      </c>
      <c r="AE121" s="6" t="s">
        <v>341</v>
      </c>
      <c r="AF121" s="6" t="s">
        <v>341</v>
      </c>
      <c r="AG121" s="6">
        <v>0</v>
      </c>
      <c r="AH121" s="6">
        <v>2</v>
      </c>
      <c r="AI121" s="6" t="s">
        <v>341</v>
      </c>
      <c r="AJ121" s="6" t="s">
        <v>341</v>
      </c>
      <c r="AK121" s="6" t="s">
        <v>341</v>
      </c>
      <c r="AL121" s="21">
        <v>1</v>
      </c>
      <c r="AM121" s="6" t="s">
        <v>341</v>
      </c>
      <c r="AN121" s="6" t="s">
        <v>341</v>
      </c>
      <c r="AO121" s="6" t="s">
        <v>341</v>
      </c>
      <c r="AP121" s="23">
        <v>47</v>
      </c>
      <c r="AQ121" s="6">
        <v>51.6</v>
      </c>
      <c r="AR121" s="6">
        <v>0</v>
      </c>
      <c r="AS121" s="6">
        <v>0</v>
      </c>
    </row>
    <row r="122" spans="1:45">
      <c r="A122" s="6" t="s">
        <v>291</v>
      </c>
      <c r="B122" s="6">
        <v>52</v>
      </c>
      <c r="C122" s="6">
        <v>28.9</v>
      </c>
      <c r="D122" s="6">
        <v>0.2</v>
      </c>
      <c r="E122" s="6">
        <v>0.2</v>
      </c>
      <c r="F122" s="6">
        <v>51</v>
      </c>
      <c r="G122" s="6">
        <v>33.299999999999997</v>
      </c>
      <c r="H122" s="6">
        <v>0.2</v>
      </c>
      <c r="I122" s="6">
        <v>0.2</v>
      </c>
      <c r="J122" s="6">
        <v>63</v>
      </c>
      <c r="K122" s="6">
        <v>36.799999999999997</v>
      </c>
      <c r="L122" s="6">
        <v>0.2</v>
      </c>
      <c r="M122" s="6">
        <v>0.2</v>
      </c>
      <c r="N122" s="6">
        <v>60</v>
      </c>
      <c r="O122" s="6">
        <v>38.5</v>
      </c>
      <c r="P122" s="6">
        <v>0.3</v>
      </c>
      <c r="Q122" s="6">
        <v>0.2</v>
      </c>
      <c r="R122" s="6">
        <v>65</v>
      </c>
      <c r="S122" s="6">
        <v>37.799999999999997</v>
      </c>
      <c r="T122" s="6">
        <v>0.3</v>
      </c>
      <c r="U122" s="6">
        <v>0.3</v>
      </c>
      <c r="V122" s="6">
        <v>52</v>
      </c>
      <c r="W122" s="6">
        <v>35.4</v>
      </c>
      <c r="X122" s="6">
        <v>0.3</v>
      </c>
      <c r="Y122" s="6">
        <v>0.2</v>
      </c>
      <c r="Z122" s="6">
        <v>50</v>
      </c>
      <c r="AA122" s="6">
        <v>38.5</v>
      </c>
      <c r="AB122" s="6">
        <v>0.3</v>
      </c>
      <c r="AC122" s="6">
        <v>0.2</v>
      </c>
      <c r="AD122" s="6">
        <v>56</v>
      </c>
      <c r="AE122" s="6">
        <v>43.4</v>
      </c>
      <c r="AF122" s="6">
        <v>0.3</v>
      </c>
      <c r="AG122" s="6">
        <v>0.2</v>
      </c>
      <c r="AH122" s="6">
        <v>49</v>
      </c>
      <c r="AI122" s="6">
        <v>35.799999999999997</v>
      </c>
      <c r="AJ122" s="6">
        <v>0.3</v>
      </c>
      <c r="AK122" s="6">
        <v>0.2</v>
      </c>
      <c r="AL122" s="21">
        <v>53</v>
      </c>
      <c r="AM122" s="6">
        <v>35.299999999999997</v>
      </c>
      <c r="AN122" s="6">
        <v>0.3</v>
      </c>
      <c r="AO122" s="6">
        <v>0.2</v>
      </c>
      <c r="AP122" s="23">
        <v>551</v>
      </c>
      <c r="AQ122" s="6">
        <v>36.1</v>
      </c>
      <c r="AR122" s="6">
        <v>0.3</v>
      </c>
      <c r="AS122" s="6">
        <v>0.2</v>
      </c>
    </row>
    <row r="123" spans="1:45">
      <c r="A123" s="6" t="s">
        <v>292</v>
      </c>
      <c r="B123" s="6">
        <v>10</v>
      </c>
      <c r="C123" s="6">
        <v>50</v>
      </c>
      <c r="D123" s="6">
        <v>0</v>
      </c>
      <c r="E123" s="6">
        <v>0</v>
      </c>
      <c r="F123" s="6">
        <v>9</v>
      </c>
      <c r="G123" s="6">
        <v>31</v>
      </c>
      <c r="H123" s="6">
        <v>0</v>
      </c>
      <c r="I123" s="6">
        <v>0</v>
      </c>
      <c r="J123" s="6">
        <v>2</v>
      </c>
      <c r="K123" s="6" t="s">
        <v>341</v>
      </c>
      <c r="L123" s="6" t="s">
        <v>341</v>
      </c>
      <c r="M123" s="6">
        <v>0</v>
      </c>
      <c r="N123" s="6">
        <v>8</v>
      </c>
      <c r="O123" s="6">
        <v>32</v>
      </c>
      <c r="P123" s="6">
        <v>0</v>
      </c>
      <c r="Q123" s="6">
        <v>0</v>
      </c>
      <c r="R123" s="6">
        <v>6</v>
      </c>
      <c r="S123" s="6">
        <v>33.299999999999997</v>
      </c>
      <c r="T123" s="6">
        <v>0</v>
      </c>
      <c r="U123" s="6">
        <v>0</v>
      </c>
      <c r="V123" s="6">
        <v>7</v>
      </c>
      <c r="W123" s="6">
        <v>29.2</v>
      </c>
      <c r="X123" s="6">
        <v>0</v>
      </c>
      <c r="Y123" s="6">
        <v>0</v>
      </c>
      <c r="Z123" s="6">
        <v>6</v>
      </c>
      <c r="AA123" s="6">
        <v>28.6</v>
      </c>
      <c r="AB123" s="6">
        <v>0</v>
      </c>
      <c r="AC123" s="6">
        <v>0</v>
      </c>
      <c r="AD123" s="6">
        <v>6</v>
      </c>
      <c r="AE123" s="6">
        <v>26.1</v>
      </c>
      <c r="AF123" s="6">
        <v>0</v>
      </c>
      <c r="AG123" s="6">
        <v>0</v>
      </c>
      <c r="AH123" s="6">
        <v>10</v>
      </c>
      <c r="AI123" s="6">
        <v>37</v>
      </c>
      <c r="AJ123" s="6">
        <v>0.1</v>
      </c>
      <c r="AK123" s="6">
        <v>0</v>
      </c>
      <c r="AL123" s="21">
        <v>7</v>
      </c>
      <c r="AM123" s="6">
        <v>30.4</v>
      </c>
      <c r="AN123" s="6">
        <v>0</v>
      </c>
      <c r="AO123" s="6">
        <v>0</v>
      </c>
      <c r="AP123" s="23">
        <v>71</v>
      </c>
      <c r="AQ123" s="6">
        <v>30.6</v>
      </c>
      <c r="AR123" s="6">
        <v>0</v>
      </c>
      <c r="AS123" s="6">
        <v>0</v>
      </c>
    </row>
    <row r="124" spans="1:45">
      <c r="A124" s="6" t="s">
        <v>293</v>
      </c>
      <c r="B124" s="6">
        <v>420</v>
      </c>
      <c r="C124" s="6">
        <v>34.6</v>
      </c>
      <c r="D124" s="6">
        <v>1.6</v>
      </c>
      <c r="E124" s="6">
        <v>1.4</v>
      </c>
      <c r="F124" s="6">
        <v>403</v>
      </c>
      <c r="G124" s="6">
        <v>32.4</v>
      </c>
      <c r="H124" s="6">
        <v>1.4</v>
      </c>
      <c r="I124" s="6">
        <v>1.3</v>
      </c>
      <c r="J124" s="6">
        <v>416</v>
      </c>
      <c r="K124" s="6">
        <v>35.6</v>
      </c>
      <c r="L124" s="6">
        <v>1.5</v>
      </c>
      <c r="M124" s="6">
        <v>1.3</v>
      </c>
      <c r="N124" s="6">
        <v>351</v>
      </c>
      <c r="O124" s="6">
        <v>38.6</v>
      </c>
      <c r="P124" s="6">
        <v>1.7</v>
      </c>
      <c r="Q124" s="6">
        <v>1.3</v>
      </c>
      <c r="R124" s="6">
        <v>377</v>
      </c>
      <c r="S124" s="6">
        <v>35.299999999999997</v>
      </c>
      <c r="T124" s="6">
        <v>1.9</v>
      </c>
      <c r="U124" s="6">
        <v>1.6</v>
      </c>
      <c r="V124" s="6">
        <v>365</v>
      </c>
      <c r="W124" s="6">
        <v>37.4</v>
      </c>
      <c r="X124" s="6">
        <v>2</v>
      </c>
      <c r="Y124" s="6">
        <v>1.5</v>
      </c>
      <c r="Z124" s="6">
        <v>365</v>
      </c>
      <c r="AA124" s="6">
        <v>36.9</v>
      </c>
      <c r="AB124" s="6">
        <v>2</v>
      </c>
      <c r="AC124" s="6">
        <v>1.5</v>
      </c>
      <c r="AD124" s="6">
        <v>359</v>
      </c>
      <c r="AE124" s="6">
        <v>35.700000000000003</v>
      </c>
      <c r="AF124" s="6">
        <v>1.9</v>
      </c>
      <c r="AG124" s="6">
        <v>1.5</v>
      </c>
      <c r="AH124" s="6">
        <v>300</v>
      </c>
      <c r="AI124" s="6">
        <v>32.200000000000003</v>
      </c>
      <c r="AJ124" s="6">
        <v>1.6</v>
      </c>
      <c r="AK124" s="6">
        <v>1.5</v>
      </c>
      <c r="AL124" s="21">
        <v>342</v>
      </c>
      <c r="AM124" s="6">
        <v>35.6</v>
      </c>
      <c r="AN124" s="6">
        <v>1.7</v>
      </c>
      <c r="AO124" s="6">
        <v>1.4</v>
      </c>
      <c r="AP124" s="24">
        <v>3698</v>
      </c>
      <c r="AQ124" s="6">
        <v>35.299999999999997</v>
      </c>
      <c r="AR124" s="6">
        <v>1.7</v>
      </c>
      <c r="AS124" s="6">
        <v>1.4</v>
      </c>
    </row>
    <row r="125" spans="1:45">
      <c r="A125" s="6" t="s">
        <v>294</v>
      </c>
      <c r="B125" s="6">
        <v>246</v>
      </c>
      <c r="C125" s="6">
        <v>38.9</v>
      </c>
      <c r="D125" s="6">
        <v>1</v>
      </c>
      <c r="E125" s="6">
        <v>0.7</v>
      </c>
      <c r="F125" s="6">
        <v>243</v>
      </c>
      <c r="G125" s="6">
        <v>40.9</v>
      </c>
      <c r="H125" s="6">
        <v>0.8</v>
      </c>
      <c r="I125" s="6">
        <v>0.6</v>
      </c>
      <c r="J125" s="6">
        <v>233</v>
      </c>
      <c r="K125" s="6">
        <v>43.7</v>
      </c>
      <c r="L125" s="6">
        <v>0.8</v>
      </c>
      <c r="M125" s="6">
        <v>0.6</v>
      </c>
      <c r="N125" s="6">
        <v>133</v>
      </c>
      <c r="O125" s="6">
        <v>41.3</v>
      </c>
      <c r="P125" s="6">
        <v>0.7</v>
      </c>
      <c r="Q125" s="6">
        <v>0.5</v>
      </c>
      <c r="R125" s="6">
        <v>131</v>
      </c>
      <c r="S125" s="6">
        <v>39.799999999999997</v>
      </c>
      <c r="T125" s="6">
        <v>0.7</v>
      </c>
      <c r="U125" s="6">
        <v>0.5</v>
      </c>
      <c r="V125" s="6">
        <v>146</v>
      </c>
      <c r="W125" s="6">
        <v>42.9</v>
      </c>
      <c r="X125" s="6">
        <v>0.8</v>
      </c>
      <c r="Y125" s="6">
        <v>0.5</v>
      </c>
      <c r="Z125" s="6">
        <v>116</v>
      </c>
      <c r="AA125" s="6">
        <v>40.799999999999997</v>
      </c>
      <c r="AB125" s="6">
        <v>0.6</v>
      </c>
      <c r="AC125" s="6">
        <v>0.4</v>
      </c>
      <c r="AD125" s="6">
        <v>123</v>
      </c>
      <c r="AE125" s="6">
        <v>38.9</v>
      </c>
      <c r="AF125" s="6">
        <v>0.7</v>
      </c>
      <c r="AG125" s="6">
        <v>0.5</v>
      </c>
      <c r="AH125" s="6">
        <v>111</v>
      </c>
      <c r="AI125" s="6">
        <v>39.6</v>
      </c>
      <c r="AJ125" s="6">
        <v>0.6</v>
      </c>
      <c r="AK125" s="6">
        <v>0.4</v>
      </c>
      <c r="AL125" s="21">
        <v>118</v>
      </c>
      <c r="AM125" s="6">
        <v>38.799999999999997</v>
      </c>
      <c r="AN125" s="6">
        <v>0.6</v>
      </c>
      <c r="AO125" s="6">
        <v>0.5</v>
      </c>
      <c r="AP125" s="24">
        <v>1600</v>
      </c>
      <c r="AQ125" s="6">
        <v>40.700000000000003</v>
      </c>
      <c r="AR125" s="6">
        <v>0.7</v>
      </c>
      <c r="AS125" s="6">
        <v>0.5</v>
      </c>
    </row>
    <row r="126" spans="1:45">
      <c r="A126" s="6" t="s">
        <v>295</v>
      </c>
      <c r="B126" s="6">
        <v>6</v>
      </c>
      <c r="C126" s="6">
        <v>14</v>
      </c>
      <c r="D126" s="6">
        <v>0</v>
      </c>
      <c r="E126" s="6">
        <v>0</v>
      </c>
      <c r="F126" s="6">
        <v>18</v>
      </c>
      <c r="G126" s="6">
        <v>41.9</v>
      </c>
      <c r="H126" s="6">
        <v>0.1</v>
      </c>
      <c r="I126" s="6">
        <v>0</v>
      </c>
      <c r="J126" s="6">
        <v>17</v>
      </c>
      <c r="K126" s="6">
        <v>44.7</v>
      </c>
      <c r="L126" s="6">
        <v>0.1</v>
      </c>
      <c r="M126" s="6">
        <v>0</v>
      </c>
      <c r="N126" s="6">
        <v>4</v>
      </c>
      <c r="O126" s="6" t="s">
        <v>341</v>
      </c>
      <c r="P126" s="6" t="s">
        <v>341</v>
      </c>
      <c r="Q126" s="6">
        <v>0</v>
      </c>
      <c r="R126" s="6">
        <v>8</v>
      </c>
      <c r="S126" s="6">
        <v>24.2</v>
      </c>
      <c r="T126" s="6">
        <v>0</v>
      </c>
      <c r="U126" s="6">
        <v>0</v>
      </c>
      <c r="V126" s="6">
        <v>15</v>
      </c>
      <c r="W126" s="6">
        <v>33.299999999999997</v>
      </c>
      <c r="X126" s="6">
        <v>0.1</v>
      </c>
      <c r="Y126" s="6">
        <v>0.1</v>
      </c>
      <c r="Z126" s="6">
        <v>15</v>
      </c>
      <c r="AA126" s="6">
        <v>36.6</v>
      </c>
      <c r="AB126" s="6">
        <v>0.1</v>
      </c>
      <c r="AC126" s="6">
        <v>0.1</v>
      </c>
      <c r="AD126" s="6">
        <v>12</v>
      </c>
      <c r="AE126" s="6">
        <v>41.4</v>
      </c>
      <c r="AF126" s="6">
        <v>0.1</v>
      </c>
      <c r="AG126" s="6">
        <v>0</v>
      </c>
      <c r="AH126" s="6">
        <v>17</v>
      </c>
      <c r="AI126" s="6">
        <v>44.7</v>
      </c>
      <c r="AJ126" s="6">
        <v>0.1</v>
      </c>
      <c r="AK126" s="6">
        <v>0.1</v>
      </c>
      <c r="AL126" s="21">
        <v>10</v>
      </c>
      <c r="AM126" s="6">
        <v>30.3</v>
      </c>
      <c r="AN126" s="6">
        <v>0</v>
      </c>
      <c r="AO126" s="6">
        <v>0</v>
      </c>
      <c r="AP126" s="23">
        <v>122</v>
      </c>
      <c r="AQ126" s="6">
        <v>32.6</v>
      </c>
      <c r="AR126" s="6">
        <v>0.1</v>
      </c>
      <c r="AS126" s="6">
        <v>0.1</v>
      </c>
    </row>
    <row r="127" spans="1:45">
      <c r="A127" s="6" t="s">
        <v>296</v>
      </c>
      <c r="B127" s="6">
        <v>30</v>
      </c>
      <c r="C127" s="6">
        <v>30</v>
      </c>
      <c r="D127" s="6">
        <v>0.1</v>
      </c>
      <c r="E127" s="6">
        <v>0.1</v>
      </c>
      <c r="F127" s="6">
        <v>22</v>
      </c>
      <c r="G127" s="6">
        <v>22</v>
      </c>
      <c r="H127" s="6">
        <v>0.1</v>
      </c>
      <c r="I127" s="6">
        <v>0.1</v>
      </c>
      <c r="J127" s="6">
        <v>32</v>
      </c>
      <c r="K127" s="6">
        <v>38.1</v>
      </c>
      <c r="L127" s="6">
        <v>0.1</v>
      </c>
      <c r="M127" s="6">
        <v>0.1</v>
      </c>
      <c r="N127" s="6">
        <v>38</v>
      </c>
      <c r="O127" s="6">
        <v>39.6</v>
      </c>
      <c r="P127" s="6">
        <v>0.2</v>
      </c>
      <c r="Q127" s="6">
        <v>0.1</v>
      </c>
      <c r="R127" s="6">
        <v>37</v>
      </c>
      <c r="S127" s="6">
        <v>37</v>
      </c>
      <c r="T127" s="6">
        <v>0.2</v>
      </c>
      <c r="U127" s="6">
        <v>0.1</v>
      </c>
      <c r="V127" s="6">
        <v>50</v>
      </c>
      <c r="W127" s="6">
        <v>43.1</v>
      </c>
      <c r="X127" s="6">
        <v>0.3</v>
      </c>
      <c r="Y127" s="6">
        <v>0.2</v>
      </c>
      <c r="Z127" s="6">
        <v>36</v>
      </c>
      <c r="AA127" s="6">
        <v>36.700000000000003</v>
      </c>
      <c r="AB127" s="6">
        <v>0.2</v>
      </c>
      <c r="AC127" s="6">
        <v>0.2</v>
      </c>
      <c r="AD127" s="6">
        <v>37</v>
      </c>
      <c r="AE127" s="6">
        <v>36.6</v>
      </c>
      <c r="AF127" s="6">
        <v>0.2</v>
      </c>
      <c r="AG127" s="6">
        <v>0.2</v>
      </c>
      <c r="AH127" s="6">
        <v>41</v>
      </c>
      <c r="AI127" s="6">
        <v>47.7</v>
      </c>
      <c r="AJ127" s="6">
        <v>0.2</v>
      </c>
      <c r="AK127" s="6">
        <v>0.1</v>
      </c>
      <c r="AL127" s="21">
        <v>36</v>
      </c>
      <c r="AM127" s="6">
        <v>37.5</v>
      </c>
      <c r="AN127" s="6">
        <v>0.2</v>
      </c>
      <c r="AO127" s="6">
        <v>0.1</v>
      </c>
      <c r="AP127" s="23">
        <v>359</v>
      </c>
      <c r="AQ127" s="6">
        <v>36.700000000000003</v>
      </c>
      <c r="AR127" s="6">
        <v>0.2</v>
      </c>
      <c r="AS127" s="6">
        <v>0.1</v>
      </c>
    </row>
    <row r="128" spans="1:45">
      <c r="A128" s="6" t="s">
        <v>297</v>
      </c>
      <c r="B128" s="6">
        <v>26</v>
      </c>
      <c r="C128" s="6">
        <v>41.3</v>
      </c>
      <c r="D128" s="6">
        <v>0.1</v>
      </c>
      <c r="E128" s="6">
        <v>0.1</v>
      </c>
      <c r="F128" s="6">
        <v>14</v>
      </c>
      <c r="G128" s="6">
        <v>25</v>
      </c>
      <c r="H128" s="6">
        <v>0</v>
      </c>
      <c r="I128" s="6">
        <v>0.1</v>
      </c>
      <c r="J128" s="6">
        <v>18</v>
      </c>
      <c r="K128" s="6">
        <v>34</v>
      </c>
      <c r="L128" s="6">
        <v>0.1</v>
      </c>
      <c r="M128" s="6">
        <v>0.1</v>
      </c>
      <c r="N128" s="6">
        <v>12</v>
      </c>
      <c r="O128" s="6">
        <v>22.6</v>
      </c>
      <c r="P128" s="6">
        <v>0.1</v>
      </c>
      <c r="Q128" s="6">
        <v>0.1</v>
      </c>
      <c r="R128" s="6">
        <v>17</v>
      </c>
      <c r="S128" s="6">
        <v>33.299999999999997</v>
      </c>
      <c r="T128" s="6">
        <v>0.1</v>
      </c>
      <c r="U128" s="6">
        <v>0.1</v>
      </c>
      <c r="V128" s="6">
        <v>24</v>
      </c>
      <c r="W128" s="6">
        <v>38.1</v>
      </c>
      <c r="X128" s="6">
        <v>0.1</v>
      </c>
      <c r="Y128" s="6">
        <v>0.1</v>
      </c>
      <c r="Z128" s="6">
        <v>21</v>
      </c>
      <c r="AA128" s="6">
        <v>35.6</v>
      </c>
      <c r="AB128" s="6">
        <v>0.1</v>
      </c>
      <c r="AC128" s="6">
        <v>0.1</v>
      </c>
      <c r="AD128" s="6">
        <v>15</v>
      </c>
      <c r="AE128" s="6">
        <v>36.6</v>
      </c>
      <c r="AF128" s="6">
        <v>0.1</v>
      </c>
      <c r="AG128" s="6">
        <v>0.1</v>
      </c>
      <c r="AH128" s="6">
        <v>26</v>
      </c>
      <c r="AI128" s="6">
        <v>53.1</v>
      </c>
      <c r="AJ128" s="6">
        <v>0.1</v>
      </c>
      <c r="AK128" s="6">
        <v>0.1</v>
      </c>
      <c r="AL128" s="21">
        <v>25</v>
      </c>
      <c r="AM128" s="6">
        <v>45.5</v>
      </c>
      <c r="AN128" s="6">
        <v>0.1</v>
      </c>
      <c r="AO128" s="6">
        <v>0.1</v>
      </c>
      <c r="AP128" s="23">
        <v>198</v>
      </c>
      <c r="AQ128" s="6">
        <v>36.5</v>
      </c>
      <c r="AR128" s="6">
        <v>0.1</v>
      </c>
      <c r="AS128" s="6">
        <v>0.1</v>
      </c>
    </row>
    <row r="129" spans="1:45">
      <c r="A129" s="6" t="s">
        <v>298</v>
      </c>
      <c r="B129" s="6">
        <v>226</v>
      </c>
      <c r="C129" s="6">
        <v>37</v>
      </c>
      <c r="D129" s="6">
        <v>0.9</v>
      </c>
      <c r="E129" s="6">
        <v>0.7</v>
      </c>
      <c r="F129" s="6">
        <v>229</v>
      </c>
      <c r="G129" s="6">
        <v>38.6</v>
      </c>
      <c r="H129" s="6">
        <v>0.8</v>
      </c>
      <c r="I129" s="6">
        <v>0.6</v>
      </c>
      <c r="J129" s="6">
        <v>220</v>
      </c>
      <c r="K129" s="6">
        <v>39.200000000000003</v>
      </c>
      <c r="L129" s="6">
        <v>0.8</v>
      </c>
      <c r="M129" s="6">
        <v>0.6</v>
      </c>
      <c r="N129" s="6">
        <v>233</v>
      </c>
      <c r="O129" s="6">
        <v>42.4</v>
      </c>
      <c r="P129" s="6">
        <v>1.2</v>
      </c>
      <c r="Q129" s="6">
        <v>0.8</v>
      </c>
      <c r="R129" s="6">
        <v>184</v>
      </c>
      <c r="S129" s="6">
        <v>38.5</v>
      </c>
      <c r="T129" s="6">
        <v>0.9</v>
      </c>
      <c r="U129" s="6">
        <v>0.7</v>
      </c>
      <c r="V129" s="6">
        <v>208</v>
      </c>
      <c r="W129" s="6">
        <v>41.4</v>
      </c>
      <c r="X129" s="6">
        <v>1.1000000000000001</v>
      </c>
      <c r="Y129" s="6">
        <v>0.8</v>
      </c>
      <c r="Z129" s="6">
        <v>181</v>
      </c>
      <c r="AA129" s="6">
        <v>38.4</v>
      </c>
      <c r="AB129" s="6">
        <v>1</v>
      </c>
      <c r="AC129" s="6">
        <v>0.7</v>
      </c>
      <c r="AD129" s="6">
        <v>174</v>
      </c>
      <c r="AE129" s="6">
        <v>42.2</v>
      </c>
      <c r="AF129" s="6">
        <v>0.9</v>
      </c>
      <c r="AG129" s="6">
        <v>0.6</v>
      </c>
      <c r="AH129" s="6">
        <v>195</v>
      </c>
      <c r="AI129" s="6">
        <v>42.6</v>
      </c>
      <c r="AJ129" s="6">
        <v>1</v>
      </c>
      <c r="AK129" s="6">
        <v>0.7</v>
      </c>
      <c r="AL129" s="21">
        <v>171</v>
      </c>
      <c r="AM129" s="6">
        <v>40.4</v>
      </c>
      <c r="AN129" s="6">
        <v>0.8</v>
      </c>
      <c r="AO129" s="6">
        <v>0.6</v>
      </c>
      <c r="AP129" s="24">
        <v>2021</v>
      </c>
      <c r="AQ129" s="6">
        <v>40</v>
      </c>
      <c r="AR129" s="6">
        <v>0.9</v>
      </c>
      <c r="AS129" s="6">
        <v>0.7</v>
      </c>
    </row>
    <row r="130" spans="1:45">
      <c r="A130" s="6" t="s">
        <v>299</v>
      </c>
      <c r="B130" s="6">
        <v>98</v>
      </c>
      <c r="C130" s="6">
        <v>31.8</v>
      </c>
      <c r="D130" s="6">
        <v>0.4</v>
      </c>
      <c r="E130" s="6">
        <v>0.3</v>
      </c>
      <c r="F130" s="6">
        <v>92</v>
      </c>
      <c r="G130" s="6">
        <v>32.700000000000003</v>
      </c>
      <c r="H130" s="6">
        <v>0.3</v>
      </c>
      <c r="I130" s="6">
        <v>0.3</v>
      </c>
      <c r="J130" s="6">
        <v>110</v>
      </c>
      <c r="K130" s="6">
        <v>35.5</v>
      </c>
      <c r="L130" s="6">
        <v>0.4</v>
      </c>
      <c r="M130" s="6">
        <v>0.3</v>
      </c>
      <c r="N130" s="6">
        <v>89</v>
      </c>
      <c r="O130" s="6">
        <v>32.200000000000003</v>
      </c>
      <c r="P130" s="6">
        <v>0.4</v>
      </c>
      <c r="Q130" s="6">
        <v>0.4</v>
      </c>
      <c r="R130" s="6">
        <v>89</v>
      </c>
      <c r="S130" s="6">
        <v>33.1</v>
      </c>
      <c r="T130" s="6">
        <v>0.5</v>
      </c>
      <c r="U130" s="6">
        <v>0.4</v>
      </c>
      <c r="V130" s="6">
        <v>81</v>
      </c>
      <c r="W130" s="6">
        <v>35.200000000000003</v>
      </c>
      <c r="X130" s="6">
        <v>0.4</v>
      </c>
      <c r="Y130" s="6">
        <v>0.4</v>
      </c>
      <c r="Z130" s="6">
        <v>71</v>
      </c>
      <c r="AA130" s="6">
        <v>31</v>
      </c>
      <c r="AB130" s="6">
        <v>0.4</v>
      </c>
      <c r="AC130" s="6">
        <v>0.4</v>
      </c>
      <c r="AD130" s="6">
        <v>102</v>
      </c>
      <c r="AE130" s="6">
        <v>39.4</v>
      </c>
      <c r="AF130" s="6">
        <v>0.6</v>
      </c>
      <c r="AG130" s="6">
        <v>0.4</v>
      </c>
      <c r="AH130" s="6">
        <v>87</v>
      </c>
      <c r="AI130" s="6">
        <v>36.4</v>
      </c>
      <c r="AJ130" s="6">
        <v>0.5</v>
      </c>
      <c r="AK130" s="6">
        <v>0.4</v>
      </c>
      <c r="AL130" s="21">
        <v>101</v>
      </c>
      <c r="AM130" s="6">
        <v>39</v>
      </c>
      <c r="AN130" s="6">
        <v>0.5</v>
      </c>
      <c r="AO130" s="6">
        <v>0.4</v>
      </c>
      <c r="AP130" s="23">
        <v>920</v>
      </c>
      <c r="AQ130" s="6">
        <v>34.6</v>
      </c>
      <c r="AR130" s="6">
        <v>0.4</v>
      </c>
      <c r="AS130" s="6">
        <v>0.4</v>
      </c>
    </row>
    <row r="131" spans="1:45">
      <c r="A131" s="6" t="s">
        <v>300</v>
      </c>
      <c r="B131" s="6">
        <v>4</v>
      </c>
      <c r="C131" s="6" t="s">
        <v>341</v>
      </c>
      <c r="D131" s="6" t="s">
        <v>341</v>
      </c>
      <c r="E131" s="6">
        <v>0</v>
      </c>
      <c r="F131" s="6">
        <v>3</v>
      </c>
      <c r="G131" s="6" t="s">
        <v>341</v>
      </c>
      <c r="H131" s="6" t="s">
        <v>341</v>
      </c>
      <c r="I131" s="6">
        <v>0</v>
      </c>
      <c r="J131" s="6">
        <v>3</v>
      </c>
      <c r="K131" s="6" t="s">
        <v>341</v>
      </c>
      <c r="L131" s="6" t="s">
        <v>341</v>
      </c>
      <c r="M131" s="6">
        <v>0</v>
      </c>
      <c r="N131" s="6">
        <v>2</v>
      </c>
      <c r="O131" s="6" t="s">
        <v>341</v>
      </c>
      <c r="P131" s="6" t="s">
        <v>341</v>
      </c>
      <c r="Q131" s="6">
        <v>0</v>
      </c>
      <c r="R131" s="6">
        <v>2</v>
      </c>
      <c r="S131" s="6" t="s">
        <v>341</v>
      </c>
      <c r="T131" s="6" t="s">
        <v>341</v>
      </c>
      <c r="U131" s="6">
        <v>0</v>
      </c>
      <c r="V131" s="6">
        <v>10</v>
      </c>
      <c r="W131" s="6">
        <v>45.5</v>
      </c>
      <c r="X131" s="6">
        <v>0.1</v>
      </c>
      <c r="Y131" s="6">
        <v>0</v>
      </c>
      <c r="Z131" s="6">
        <v>0</v>
      </c>
      <c r="AA131" s="6">
        <v>0</v>
      </c>
      <c r="AB131" s="6">
        <v>0</v>
      </c>
      <c r="AC131" s="6">
        <v>0</v>
      </c>
      <c r="AD131" s="6">
        <v>7</v>
      </c>
      <c r="AE131" s="6">
        <v>46.7</v>
      </c>
      <c r="AF131" s="6">
        <v>0</v>
      </c>
      <c r="AG131" s="6">
        <v>0</v>
      </c>
      <c r="AH131" s="6">
        <v>6</v>
      </c>
      <c r="AI131" s="6">
        <v>42.9</v>
      </c>
      <c r="AJ131" s="6">
        <v>0</v>
      </c>
      <c r="AK131" s="6">
        <v>0</v>
      </c>
      <c r="AL131" s="21">
        <v>4</v>
      </c>
      <c r="AM131" s="6" t="s">
        <v>341</v>
      </c>
      <c r="AN131" s="6" t="s">
        <v>341</v>
      </c>
      <c r="AO131" s="6">
        <v>0</v>
      </c>
      <c r="AP131" s="23">
        <v>41</v>
      </c>
      <c r="AQ131" s="6">
        <v>25.5</v>
      </c>
      <c r="AR131" s="6">
        <v>0</v>
      </c>
      <c r="AS131" s="6">
        <v>0</v>
      </c>
    </row>
    <row r="132" spans="1:45">
      <c r="A132" s="6" t="s">
        <v>301</v>
      </c>
      <c r="B132" s="6">
        <v>78</v>
      </c>
      <c r="C132" s="6">
        <v>37.1</v>
      </c>
      <c r="D132" s="6">
        <v>0.3</v>
      </c>
      <c r="E132" s="6">
        <v>0.2</v>
      </c>
      <c r="F132" s="6">
        <v>75</v>
      </c>
      <c r="G132" s="6">
        <v>33.6</v>
      </c>
      <c r="H132" s="6">
        <v>0.3</v>
      </c>
      <c r="I132" s="6">
        <v>0.2</v>
      </c>
      <c r="J132" s="6">
        <v>72</v>
      </c>
      <c r="K132" s="6">
        <v>36.4</v>
      </c>
      <c r="L132" s="6">
        <v>0.3</v>
      </c>
      <c r="M132" s="6">
        <v>0.2</v>
      </c>
      <c r="N132" s="6">
        <v>67</v>
      </c>
      <c r="O132" s="6">
        <v>36.799999999999997</v>
      </c>
      <c r="P132" s="6">
        <v>0.3</v>
      </c>
      <c r="Q132" s="6">
        <v>0.3</v>
      </c>
      <c r="R132" s="6">
        <v>56</v>
      </c>
      <c r="S132" s="6">
        <v>38.1</v>
      </c>
      <c r="T132" s="6">
        <v>0.3</v>
      </c>
      <c r="U132" s="6">
        <v>0.2</v>
      </c>
      <c r="V132" s="6">
        <v>54</v>
      </c>
      <c r="W132" s="6">
        <v>37.5</v>
      </c>
      <c r="X132" s="6">
        <v>0.3</v>
      </c>
      <c r="Y132" s="6">
        <v>0.2</v>
      </c>
      <c r="Z132" s="6">
        <v>37</v>
      </c>
      <c r="AA132" s="6">
        <v>31.4</v>
      </c>
      <c r="AB132" s="6">
        <v>0.2</v>
      </c>
      <c r="AC132" s="6">
        <v>0.2</v>
      </c>
      <c r="AD132" s="6">
        <v>47</v>
      </c>
      <c r="AE132" s="6">
        <v>35.9</v>
      </c>
      <c r="AF132" s="6">
        <v>0.3</v>
      </c>
      <c r="AG132" s="6">
        <v>0.2</v>
      </c>
      <c r="AH132" s="6">
        <v>45</v>
      </c>
      <c r="AI132" s="6">
        <v>35.200000000000003</v>
      </c>
      <c r="AJ132" s="6">
        <v>0.2</v>
      </c>
      <c r="AK132" s="6">
        <v>0.2</v>
      </c>
      <c r="AL132" s="21">
        <v>47</v>
      </c>
      <c r="AM132" s="6">
        <v>39.200000000000003</v>
      </c>
      <c r="AN132" s="6">
        <v>0.2</v>
      </c>
      <c r="AO132" s="6">
        <v>0.2</v>
      </c>
      <c r="AP132" s="23">
        <v>578</v>
      </c>
      <c r="AQ132" s="6">
        <v>36.1</v>
      </c>
      <c r="AR132" s="6">
        <v>0.3</v>
      </c>
      <c r="AS132" s="6">
        <v>0.2</v>
      </c>
    </row>
    <row r="133" spans="1:45">
      <c r="A133" s="6" t="s">
        <v>302</v>
      </c>
      <c r="B133" s="6">
        <v>4</v>
      </c>
      <c r="C133" s="6" t="s">
        <v>341</v>
      </c>
      <c r="D133" s="6" t="s">
        <v>341</v>
      </c>
      <c r="E133" s="6">
        <v>0</v>
      </c>
      <c r="F133" s="6">
        <v>1</v>
      </c>
      <c r="G133" s="6" t="s">
        <v>341</v>
      </c>
      <c r="H133" s="6" t="s">
        <v>341</v>
      </c>
      <c r="I133" s="6">
        <v>0</v>
      </c>
      <c r="J133" s="6">
        <v>5</v>
      </c>
      <c r="K133" s="6">
        <v>20</v>
      </c>
      <c r="L133" s="6">
        <v>0</v>
      </c>
      <c r="M133" s="6">
        <v>0</v>
      </c>
      <c r="N133" s="6">
        <v>9</v>
      </c>
      <c r="O133" s="6">
        <v>45</v>
      </c>
      <c r="P133" s="6">
        <v>0</v>
      </c>
      <c r="Q133" s="6">
        <v>0</v>
      </c>
      <c r="R133" s="6">
        <v>9</v>
      </c>
      <c r="S133" s="6">
        <v>40.9</v>
      </c>
      <c r="T133" s="6">
        <v>0</v>
      </c>
      <c r="U133" s="6">
        <v>0</v>
      </c>
      <c r="V133" s="6">
        <v>3</v>
      </c>
      <c r="W133" s="6" t="s">
        <v>341</v>
      </c>
      <c r="X133" s="6" t="s">
        <v>341</v>
      </c>
      <c r="Y133" s="6">
        <v>0</v>
      </c>
      <c r="Z133" s="6">
        <v>7</v>
      </c>
      <c r="AA133" s="6">
        <v>43.8</v>
      </c>
      <c r="AB133" s="6">
        <v>0</v>
      </c>
      <c r="AC133" s="6">
        <v>0</v>
      </c>
      <c r="AD133" s="6">
        <v>13</v>
      </c>
      <c r="AE133" s="6">
        <v>72.2</v>
      </c>
      <c r="AF133" s="6">
        <v>0.1</v>
      </c>
      <c r="AG133" s="6">
        <v>0</v>
      </c>
      <c r="AH133" s="6">
        <v>10</v>
      </c>
      <c r="AI133" s="6">
        <v>43.5</v>
      </c>
      <c r="AJ133" s="6">
        <v>0.1</v>
      </c>
      <c r="AK133" s="6">
        <v>0</v>
      </c>
      <c r="AL133" s="21">
        <v>4</v>
      </c>
      <c r="AM133" s="6" t="s">
        <v>341</v>
      </c>
      <c r="AN133" s="6" t="s">
        <v>341</v>
      </c>
      <c r="AO133" s="6">
        <v>0</v>
      </c>
      <c r="AP133" s="23">
        <v>65</v>
      </c>
      <c r="AQ133" s="6">
        <v>29.7</v>
      </c>
      <c r="AR133" s="6">
        <v>0</v>
      </c>
      <c r="AS133" s="6">
        <v>0</v>
      </c>
    </row>
    <row r="134" spans="1:45">
      <c r="A134" s="6" t="s">
        <v>303</v>
      </c>
      <c r="B134" s="6">
        <v>2</v>
      </c>
      <c r="C134" s="6" t="s">
        <v>341</v>
      </c>
      <c r="D134" s="6" t="s">
        <v>341</v>
      </c>
      <c r="E134" s="6">
        <v>0</v>
      </c>
      <c r="F134" s="6">
        <v>4</v>
      </c>
      <c r="G134" s="6" t="s">
        <v>341</v>
      </c>
      <c r="H134" s="6" t="s">
        <v>341</v>
      </c>
      <c r="I134" s="6">
        <v>0</v>
      </c>
      <c r="J134" s="6">
        <v>1</v>
      </c>
      <c r="K134" s="6" t="s">
        <v>341</v>
      </c>
      <c r="L134" s="6" t="s">
        <v>341</v>
      </c>
      <c r="M134" s="6">
        <v>0</v>
      </c>
      <c r="N134" s="6">
        <v>1</v>
      </c>
      <c r="O134" s="6" t="s">
        <v>341</v>
      </c>
      <c r="P134" s="6" t="s">
        <v>341</v>
      </c>
      <c r="Q134" s="6">
        <v>0</v>
      </c>
      <c r="R134" s="6">
        <v>3</v>
      </c>
      <c r="S134" s="6" t="s">
        <v>341</v>
      </c>
      <c r="T134" s="6" t="s">
        <v>341</v>
      </c>
      <c r="U134" s="6">
        <v>0</v>
      </c>
      <c r="V134" s="6">
        <v>4</v>
      </c>
      <c r="W134" s="6" t="s">
        <v>341</v>
      </c>
      <c r="X134" s="6" t="s">
        <v>341</v>
      </c>
      <c r="Y134" s="6">
        <v>0</v>
      </c>
      <c r="Z134" s="6">
        <v>4</v>
      </c>
      <c r="AA134" s="6" t="s">
        <v>341</v>
      </c>
      <c r="AB134" s="6" t="s">
        <v>341</v>
      </c>
      <c r="AC134" s="6">
        <v>0</v>
      </c>
      <c r="AD134" s="6">
        <v>3</v>
      </c>
      <c r="AE134" s="6" t="s">
        <v>341</v>
      </c>
      <c r="AF134" s="6" t="s">
        <v>341</v>
      </c>
      <c r="AG134" s="6">
        <v>0</v>
      </c>
      <c r="AH134" s="6">
        <v>1</v>
      </c>
      <c r="AI134" s="6" t="s">
        <v>341</v>
      </c>
      <c r="AJ134" s="6" t="s">
        <v>341</v>
      </c>
      <c r="AK134" s="6">
        <v>0</v>
      </c>
      <c r="AL134" s="21">
        <v>1</v>
      </c>
      <c r="AM134" s="6" t="s">
        <v>341</v>
      </c>
      <c r="AN134" s="6" t="s">
        <v>341</v>
      </c>
      <c r="AO134" s="6" t="s">
        <v>341</v>
      </c>
      <c r="AP134" s="23">
        <v>24</v>
      </c>
      <c r="AQ134" s="6">
        <v>40.700000000000003</v>
      </c>
      <c r="AR134" s="6">
        <v>0</v>
      </c>
      <c r="AS134" s="6">
        <v>0</v>
      </c>
    </row>
    <row r="135" spans="1:45">
      <c r="A135" s="6" t="s">
        <v>304</v>
      </c>
      <c r="B135" s="6">
        <v>77</v>
      </c>
      <c r="C135" s="6">
        <v>32.1</v>
      </c>
      <c r="D135" s="6">
        <v>0.3</v>
      </c>
      <c r="E135" s="6">
        <v>0.3</v>
      </c>
      <c r="F135" s="6">
        <v>109</v>
      </c>
      <c r="G135" s="6">
        <v>36.200000000000003</v>
      </c>
      <c r="H135" s="6">
        <v>0.4</v>
      </c>
      <c r="I135" s="6">
        <v>0.3</v>
      </c>
      <c r="J135" s="6">
        <v>100</v>
      </c>
      <c r="K135" s="6">
        <v>38.5</v>
      </c>
      <c r="L135" s="6">
        <v>0.4</v>
      </c>
      <c r="M135" s="6">
        <v>0.3</v>
      </c>
      <c r="N135" s="6">
        <v>73</v>
      </c>
      <c r="O135" s="6">
        <v>37.200000000000003</v>
      </c>
      <c r="P135" s="6">
        <v>0.4</v>
      </c>
      <c r="Q135" s="6">
        <v>0.3</v>
      </c>
      <c r="R135" s="6">
        <v>100</v>
      </c>
      <c r="S135" s="6">
        <v>43.3</v>
      </c>
      <c r="T135" s="6">
        <v>0.5</v>
      </c>
      <c r="U135" s="6">
        <v>0.3</v>
      </c>
      <c r="V135" s="6">
        <v>70</v>
      </c>
      <c r="W135" s="6">
        <v>32.4</v>
      </c>
      <c r="X135" s="6">
        <v>0.4</v>
      </c>
      <c r="Y135" s="6">
        <v>0.3</v>
      </c>
      <c r="Z135" s="6">
        <v>76</v>
      </c>
      <c r="AA135" s="6">
        <v>34.4</v>
      </c>
      <c r="AB135" s="6">
        <v>0.4</v>
      </c>
      <c r="AC135" s="6">
        <v>0.3</v>
      </c>
      <c r="AD135" s="6">
        <v>80</v>
      </c>
      <c r="AE135" s="6">
        <v>36.9</v>
      </c>
      <c r="AF135" s="6">
        <v>0.4</v>
      </c>
      <c r="AG135" s="6">
        <v>0.3</v>
      </c>
      <c r="AH135" s="6">
        <v>54</v>
      </c>
      <c r="AI135" s="6">
        <v>32.9</v>
      </c>
      <c r="AJ135" s="6">
        <v>0.3</v>
      </c>
      <c r="AK135" s="6">
        <v>0.3</v>
      </c>
      <c r="AL135" s="21">
        <v>61</v>
      </c>
      <c r="AM135" s="6">
        <v>34.700000000000003</v>
      </c>
      <c r="AN135" s="6">
        <v>0.3</v>
      </c>
      <c r="AO135" s="6">
        <v>0.3</v>
      </c>
      <c r="AP135" s="23">
        <v>800</v>
      </c>
      <c r="AQ135" s="6">
        <v>36</v>
      </c>
      <c r="AR135" s="6">
        <v>0.4</v>
      </c>
      <c r="AS135" s="6">
        <v>0.3</v>
      </c>
    </row>
    <row r="136" spans="1:45">
      <c r="A136" s="6" t="s">
        <v>305</v>
      </c>
      <c r="B136" s="6">
        <v>12</v>
      </c>
      <c r="C136" s="6">
        <v>21.4</v>
      </c>
      <c r="D136" s="6">
        <v>0</v>
      </c>
      <c r="E136" s="6">
        <v>0.1</v>
      </c>
      <c r="F136" s="6">
        <v>6</v>
      </c>
      <c r="G136" s="6">
        <v>10.9</v>
      </c>
      <c r="H136" s="6">
        <v>0</v>
      </c>
      <c r="I136" s="6">
        <v>0.1</v>
      </c>
      <c r="J136" s="6">
        <v>21</v>
      </c>
      <c r="K136" s="6">
        <v>31.8</v>
      </c>
      <c r="L136" s="6">
        <v>0.1</v>
      </c>
      <c r="M136" s="6">
        <v>0.1</v>
      </c>
      <c r="N136" s="6">
        <v>20</v>
      </c>
      <c r="O136" s="6">
        <v>37</v>
      </c>
      <c r="P136" s="6">
        <v>0.1</v>
      </c>
      <c r="Q136" s="6">
        <v>0.1</v>
      </c>
      <c r="R136" s="6">
        <v>19</v>
      </c>
      <c r="S136" s="6">
        <v>33.9</v>
      </c>
      <c r="T136" s="6">
        <v>0.1</v>
      </c>
      <c r="U136" s="6">
        <v>0.1</v>
      </c>
      <c r="V136" s="6">
        <v>13</v>
      </c>
      <c r="W136" s="6">
        <v>25</v>
      </c>
      <c r="X136" s="6">
        <v>0.1</v>
      </c>
      <c r="Y136" s="6">
        <v>0.1</v>
      </c>
      <c r="Z136" s="6">
        <v>15</v>
      </c>
      <c r="AA136" s="6">
        <v>37.5</v>
      </c>
      <c r="AB136" s="6">
        <v>0.1</v>
      </c>
      <c r="AC136" s="6">
        <v>0.1</v>
      </c>
      <c r="AD136" s="6">
        <v>13</v>
      </c>
      <c r="AE136" s="6">
        <v>32.5</v>
      </c>
      <c r="AF136" s="6">
        <v>0.1</v>
      </c>
      <c r="AG136" s="6">
        <v>0.1</v>
      </c>
      <c r="AH136" s="6">
        <v>19</v>
      </c>
      <c r="AI136" s="6">
        <v>37.299999999999997</v>
      </c>
      <c r="AJ136" s="6">
        <v>0.1</v>
      </c>
      <c r="AK136" s="6">
        <v>0.1</v>
      </c>
      <c r="AL136" s="21">
        <v>17</v>
      </c>
      <c r="AM136" s="6">
        <v>39.5</v>
      </c>
      <c r="AN136" s="6">
        <v>0.1</v>
      </c>
      <c r="AO136" s="6">
        <v>0.1</v>
      </c>
      <c r="AP136" s="23">
        <v>155</v>
      </c>
      <c r="AQ136" s="6">
        <v>30.2</v>
      </c>
      <c r="AR136" s="6">
        <v>0.1</v>
      </c>
      <c r="AS136" s="6">
        <v>0.1</v>
      </c>
    </row>
    <row r="137" spans="1:45">
      <c r="A137" s="6" t="s">
        <v>306</v>
      </c>
      <c r="B137" s="6">
        <v>33</v>
      </c>
      <c r="C137" s="6">
        <v>38.4</v>
      </c>
      <c r="D137" s="6">
        <v>0.1</v>
      </c>
      <c r="E137" s="6">
        <v>0.1</v>
      </c>
      <c r="F137" s="6">
        <v>42</v>
      </c>
      <c r="G137" s="6">
        <v>40.4</v>
      </c>
      <c r="H137" s="6">
        <v>0.1</v>
      </c>
      <c r="I137" s="6">
        <v>0.1</v>
      </c>
      <c r="J137" s="6">
        <v>34</v>
      </c>
      <c r="K137" s="6">
        <v>35.4</v>
      </c>
      <c r="L137" s="6">
        <v>0.1</v>
      </c>
      <c r="M137" s="6">
        <v>0.1</v>
      </c>
      <c r="N137" s="6">
        <v>40</v>
      </c>
      <c r="O137" s="6">
        <v>46.5</v>
      </c>
      <c r="P137" s="6">
        <v>0.2</v>
      </c>
      <c r="Q137" s="6">
        <v>0.1</v>
      </c>
      <c r="R137" s="6">
        <v>35</v>
      </c>
      <c r="S137" s="6">
        <v>37.6</v>
      </c>
      <c r="T137" s="6">
        <v>0.2</v>
      </c>
      <c r="U137" s="6">
        <v>0.1</v>
      </c>
      <c r="V137" s="6">
        <v>42</v>
      </c>
      <c r="W137" s="6">
        <v>46.7</v>
      </c>
      <c r="X137" s="6">
        <v>0.2</v>
      </c>
      <c r="Y137" s="6">
        <v>0.1</v>
      </c>
      <c r="Z137" s="6">
        <v>23</v>
      </c>
      <c r="AA137" s="6">
        <v>36.5</v>
      </c>
      <c r="AB137" s="6">
        <v>0.1</v>
      </c>
      <c r="AC137" s="6">
        <v>0.1</v>
      </c>
      <c r="AD137" s="6">
        <v>29</v>
      </c>
      <c r="AE137" s="6">
        <v>51.8</v>
      </c>
      <c r="AF137" s="6">
        <v>0.2</v>
      </c>
      <c r="AG137" s="6">
        <v>0.1</v>
      </c>
      <c r="AH137" s="6">
        <v>25</v>
      </c>
      <c r="AI137" s="6">
        <v>33.799999999999997</v>
      </c>
      <c r="AJ137" s="6">
        <v>0.1</v>
      </c>
      <c r="AK137" s="6">
        <v>0.1</v>
      </c>
      <c r="AL137" s="21">
        <v>27</v>
      </c>
      <c r="AM137" s="6">
        <v>39.1</v>
      </c>
      <c r="AN137" s="6">
        <v>0.1</v>
      </c>
      <c r="AO137" s="6">
        <v>0.1</v>
      </c>
      <c r="AP137" s="23">
        <v>330</v>
      </c>
      <c r="AQ137" s="6">
        <v>40.4</v>
      </c>
      <c r="AR137" s="6">
        <v>0.2</v>
      </c>
      <c r="AS137" s="6">
        <v>0.1</v>
      </c>
    </row>
    <row r="138" spans="1:45">
      <c r="A138" s="6" t="s">
        <v>307</v>
      </c>
      <c r="B138" s="6">
        <v>10</v>
      </c>
      <c r="C138" s="6">
        <v>21.3</v>
      </c>
      <c r="D138" s="6">
        <v>0</v>
      </c>
      <c r="E138" s="6">
        <v>0.1</v>
      </c>
      <c r="F138" s="6">
        <v>12</v>
      </c>
      <c r="G138" s="6">
        <v>28.6</v>
      </c>
      <c r="H138" s="6">
        <v>0</v>
      </c>
      <c r="I138" s="6">
        <v>0</v>
      </c>
      <c r="J138" s="6">
        <v>12</v>
      </c>
      <c r="K138" s="6">
        <v>46.2</v>
      </c>
      <c r="L138" s="6">
        <v>0</v>
      </c>
      <c r="M138" s="6">
        <v>0</v>
      </c>
      <c r="N138" s="6">
        <v>15</v>
      </c>
      <c r="O138" s="6">
        <v>40.5</v>
      </c>
      <c r="P138" s="6">
        <v>0.1</v>
      </c>
      <c r="Q138" s="6">
        <v>0.1</v>
      </c>
      <c r="R138" s="6">
        <v>10</v>
      </c>
      <c r="S138" s="6">
        <v>30.3</v>
      </c>
      <c r="T138" s="6">
        <v>0.1</v>
      </c>
      <c r="U138" s="6">
        <v>0</v>
      </c>
      <c r="V138" s="6">
        <v>8</v>
      </c>
      <c r="W138" s="6">
        <v>20</v>
      </c>
      <c r="X138" s="6">
        <v>0</v>
      </c>
      <c r="Y138" s="6">
        <v>0.1</v>
      </c>
      <c r="Z138" s="6">
        <v>10</v>
      </c>
      <c r="AA138" s="6">
        <v>35.700000000000003</v>
      </c>
      <c r="AB138" s="6">
        <v>0.1</v>
      </c>
      <c r="AC138" s="6">
        <v>0</v>
      </c>
      <c r="AD138" s="6">
        <v>15</v>
      </c>
      <c r="AE138" s="6">
        <v>46.9</v>
      </c>
      <c r="AF138" s="6">
        <v>0.1</v>
      </c>
      <c r="AG138" s="6">
        <v>0</v>
      </c>
      <c r="AH138" s="6">
        <v>6</v>
      </c>
      <c r="AI138" s="6">
        <v>20</v>
      </c>
      <c r="AJ138" s="6">
        <v>0</v>
      </c>
      <c r="AK138" s="6">
        <v>0</v>
      </c>
      <c r="AL138" s="21">
        <v>11</v>
      </c>
      <c r="AM138" s="6">
        <v>33.299999999999997</v>
      </c>
      <c r="AN138" s="6">
        <v>0.1</v>
      </c>
      <c r="AO138" s="6">
        <v>0</v>
      </c>
      <c r="AP138" s="23">
        <v>109</v>
      </c>
      <c r="AQ138" s="6">
        <v>31.3</v>
      </c>
      <c r="AR138" s="6">
        <v>0.1</v>
      </c>
      <c r="AS138" s="6">
        <v>0</v>
      </c>
    </row>
    <row r="139" spans="1:45">
      <c r="A139" s="6" t="s">
        <v>308</v>
      </c>
      <c r="B139" s="6">
        <v>83</v>
      </c>
      <c r="C139" s="6">
        <v>24.1</v>
      </c>
      <c r="D139" s="6">
        <v>0.3</v>
      </c>
      <c r="E139" s="6">
        <v>0.4</v>
      </c>
      <c r="F139" s="6">
        <v>93</v>
      </c>
      <c r="G139" s="6">
        <v>27.8</v>
      </c>
      <c r="H139" s="6">
        <v>0.3</v>
      </c>
      <c r="I139" s="6">
        <v>0.4</v>
      </c>
      <c r="J139" s="6">
        <v>87</v>
      </c>
      <c r="K139" s="6">
        <v>27.5</v>
      </c>
      <c r="L139" s="6">
        <v>0.3</v>
      </c>
      <c r="M139" s="6">
        <v>0.4</v>
      </c>
      <c r="N139" s="6">
        <v>78</v>
      </c>
      <c r="O139" s="6">
        <v>23.4</v>
      </c>
      <c r="P139" s="6">
        <v>0.4</v>
      </c>
      <c r="Q139" s="6">
        <v>0.5</v>
      </c>
      <c r="R139" s="6">
        <v>89</v>
      </c>
      <c r="S139" s="6">
        <v>27.8</v>
      </c>
      <c r="T139" s="6">
        <v>0.5</v>
      </c>
      <c r="U139" s="6">
        <v>0.5</v>
      </c>
      <c r="V139" s="6">
        <v>96</v>
      </c>
      <c r="W139" s="6">
        <v>30.7</v>
      </c>
      <c r="X139" s="6">
        <v>0.5</v>
      </c>
      <c r="Y139" s="6">
        <v>0.5</v>
      </c>
      <c r="Z139" s="6">
        <v>87</v>
      </c>
      <c r="AA139" s="6">
        <v>31.4</v>
      </c>
      <c r="AB139" s="6">
        <v>0.5</v>
      </c>
      <c r="AC139" s="6">
        <v>0.4</v>
      </c>
      <c r="AD139" s="6">
        <v>86</v>
      </c>
      <c r="AE139" s="6">
        <v>30.4</v>
      </c>
      <c r="AF139" s="6">
        <v>0.5</v>
      </c>
      <c r="AG139" s="6">
        <v>0.4</v>
      </c>
      <c r="AH139" s="6">
        <v>93</v>
      </c>
      <c r="AI139" s="6">
        <v>31.2</v>
      </c>
      <c r="AJ139" s="6">
        <v>0.5</v>
      </c>
      <c r="AK139" s="6">
        <v>0.5</v>
      </c>
      <c r="AL139" s="21">
        <v>89</v>
      </c>
      <c r="AM139" s="6">
        <v>29.2</v>
      </c>
      <c r="AN139" s="6">
        <v>0.4</v>
      </c>
      <c r="AO139" s="6">
        <v>0.5</v>
      </c>
      <c r="AP139" s="23">
        <v>881</v>
      </c>
      <c r="AQ139" s="6">
        <v>28.2</v>
      </c>
      <c r="AR139" s="6">
        <v>0.4</v>
      </c>
      <c r="AS139" s="6">
        <v>0.4</v>
      </c>
    </row>
    <row r="140" spans="1:45">
      <c r="A140" s="6" t="s">
        <v>309</v>
      </c>
      <c r="B140" s="6">
        <v>152</v>
      </c>
      <c r="C140" s="6">
        <v>35.200000000000003</v>
      </c>
      <c r="D140" s="6">
        <v>0.6</v>
      </c>
      <c r="E140" s="6">
        <v>0.5</v>
      </c>
      <c r="F140" s="6">
        <v>193</v>
      </c>
      <c r="G140" s="6">
        <v>41.6</v>
      </c>
      <c r="H140" s="6">
        <v>0.7</v>
      </c>
      <c r="I140" s="6">
        <v>0.5</v>
      </c>
      <c r="J140" s="6">
        <v>165</v>
      </c>
      <c r="K140" s="6">
        <v>38.200000000000003</v>
      </c>
      <c r="L140" s="6">
        <v>0.6</v>
      </c>
      <c r="M140" s="6">
        <v>0.5</v>
      </c>
      <c r="N140" s="6">
        <v>95</v>
      </c>
      <c r="O140" s="6">
        <v>34.4</v>
      </c>
      <c r="P140" s="6">
        <v>0.5</v>
      </c>
      <c r="Q140" s="6">
        <v>0.4</v>
      </c>
      <c r="R140" s="6">
        <v>93</v>
      </c>
      <c r="S140" s="6">
        <v>31.1</v>
      </c>
      <c r="T140" s="6">
        <v>0.5</v>
      </c>
      <c r="U140" s="6">
        <v>0.4</v>
      </c>
      <c r="V140" s="6">
        <v>75</v>
      </c>
      <c r="W140" s="6">
        <v>32.799999999999997</v>
      </c>
      <c r="X140" s="6">
        <v>0.4</v>
      </c>
      <c r="Y140" s="6">
        <v>0.4</v>
      </c>
      <c r="Z140" s="6">
        <v>95</v>
      </c>
      <c r="AA140" s="6">
        <v>34.9</v>
      </c>
      <c r="AB140" s="6">
        <v>0.5</v>
      </c>
      <c r="AC140" s="6">
        <v>0.4</v>
      </c>
      <c r="AD140" s="6">
        <v>96</v>
      </c>
      <c r="AE140" s="6">
        <v>36.1</v>
      </c>
      <c r="AF140" s="6">
        <v>0.5</v>
      </c>
      <c r="AG140" s="6">
        <v>0.4</v>
      </c>
      <c r="AH140" s="6">
        <v>87</v>
      </c>
      <c r="AI140" s="6">
        <v>33.9</v>
      </c>
      <c r="AJ140" s="6">
        <v>0.5</v>
      </c>
      <c r="AK140" s="6">
        <v>0.4</v>
      </c>
      <c r="AL140" s="21">
        <v>121</v>
      </c>
      <c r="AM140" s="6">
        <v>40.1</v>
      </c>
      <c r="AN140" s="6">
        <v>0.6</v>
      </c>
      <c r="AO140" s="6">
        <v>0.4</v>
      </c>
      <c r="AP140" s="24">
        <v>1172</v>
      </c>
      <c r="AQ140" s="6">
        <v>36.299999999999997</v>
      </c>
      <c r="AR140" s="6">
        <v>0.5</v>
      </c>
      <c r="AS140" s="6">
        <v>0.4</v>
      </c>
    </row>
    <row r="141" spans="1:45">
      <c r="A141" s="6" t="s">
        <v>310</v>
      </c>
      <c r="B141" s="6">
        <v>121</v>
      </c>
      <c r="C141" s="6">
        <v>36.9</v>
      </c>
      <c r="D141" s="6">
        <v>0.5</v>
      </c>
      <c r="E141" s="6">
        <v>0.4</v>
      </c>
      <c r="F141" s="6">
        <v>128</v>
      </c>
      <c r="G141" s="6">
        <v>37.5</v>
      </c>
      <c r="H141" s="6">
        <v>0.4</v>
      </c>
      <c r="I141" s="6">
        <v>0.4</v>
      </c>
      <c r="J141" s="6">
        <v>122</v>
      </c>
      <c r="K141" s="6">
        <v>38.9</v>
      </c>
      <c r="L141" s="6">
        <v>0.4</v>
      </c>
      <c r="M141" s="6">
        <v>0.3</v>
      </c>
      <c r="N141" s="6">
        <v>95</v>
      </c>
      <c r="O141" s="6">
        <v>39.4</v>
      </c>
      <c r="P141" s="6">
        <v>0.5</v>
      </c>
      <c r="Q141" s="6">
        <v>0.3</v>
      </c>
      <c r="R141" s="6">
        <v>97</v>
      </c>
      <c r="S141" s="6">
        <v>35.799999999999997</v>
      </c>
      <c r="T141" s="6">
        <v>0.5</v>
      </c>
      <c r="U141" s="6">
        <v>0.4</v>
      </c>
      <c r="V141" s="6">
        <v>117</v>
      </c>
      <c r="W141" s="6">
        <v>47.2</v>
      </c>
      <c r="X141" s="6">
        <v>0.6</v>
      </c>
      <c r="Y141" s="6">
        <v>0.4</v>
      </c>
      <c r="Z141" s="6">
        <v>103</v>
      </c>
      <c r="AA141" s="6">
        <v>41.4</v>
      </c>
      <c r="AB141" s="6">
        <v>0.6</v>
      </c>
      <c r="AC141" s="6">
        <v>0.4</v>
      </c>
      <c r="AD141" s="6">
        <v>96</v>
      </c>
      <c r="AE141" s="6">
        <v>40.299999999999997</v>
      </c>
      <c r="AF141" s="6">
        <v>0.5</v>
      </c>
      <c r="AG141" s="6">
        <v>0.4</v>
      </c>
      <c r="AH141" s="6">
        <v>73</v>
      </c>
      <c r="AI141" s="6">
        <v>35.299999999999997</v>
      </c>
      <c r="AJ141" s="6">
        <v>0.4</v>
      </c>
      <c r="AK141" s="6">
        <v>0.3</v>
      </c>
      <c r="AL141" s="21">
        <v>105</v>
      </c>
      <c r="AM141" s="6">
        <v>41.3</v>
      </c>
      <c r="AN141" s="6">
        <v>0.5</v>
      </c>
      <c r="AO141" s="6">
        <v>0.4</v>
      </c>
      <c r="AP141" s="24">
        <v>1057</v>
      </c>
      <c r="AQ141" s="6">
        <v>39.299999999999997</v>
      </c>
      <c r="AR141" s="6">
        <v>0.5</v>
      </c>
      <c r="AS141" s="6">
        <v>0.4</v>
      </c>
    </row>
    <row r="142" spans="1:45">
      <c r="A142" s="6" t="s">
        <v>311</v>
      </c>
      <c r="B142" s="6">
        <v>21</v>
      </c>
      <c r="C142" s="6">
        <v>22.8</v>
      </c>
      <c r="D142" s="6">
        <v>0.1</v>
      </c>
      <c r="E142" s="6">
        <v>0.1</v>
      </c>
      <c r="F142" s="6">
        <v>24</v>
      </c>
      <c r="G142" s="6">
        <v>31.6</v>
      </c>
      <c r="H142" s="6">
        <v>0.1</v>
      </c>
      <c r="I142" s="6">
        <v>0.1</v>
      </c>
      <c r="J142" s="6">
        <v>29</v>
      </c>
      <c r="K142" s="6">
        <v>31.2</v>
      </c>
      <c r="L142" s="6">
        <v>0.1</v>
      </c>
      <c r="M142" s="6">
        <v>0.1</v>
      </c>
      <c r="N142" s="6">
        <v>26</v>
      </c>
      <c r="O142" s="6">
        <v>32.9</v>
      </c>
      <c r="P142" s="6">
        <v>0.1</v>
      </c>
      <c r="Q142" s="6">
        <v>0.1</v>
      </c>
      <c r="R142" s="6">
        <v>22</v>
      </c>
      <c r="S142" s="6">
        <v>27.5</v>
      </c>
      <c r="T142" s="6">
        <v>0.1</v>
      </c>
      <c r="U142" s="6">
        <v>0.1</v>
      </c>
      <c r="V142" s="6">
        <v>32</v>
      </c>
      <c r="W142" s="6">
        <v>40.5</v>
      </c>
      <c r="X142" s="6">
        <v>0.2</v>
      </c>
      <c r="Y142" s="6">
        <v>0.1</v>
      </c>
      <c r="Z142" s="6">
        <v>26</v>
      </c>
      <c r="AA142" s="6">
        <v>41.3</v>
      </c>
      <c r="AB142" s="6">
        <v>0.1</v>
      </c>
      <c r="AC142" s="6">
        <v>0.1</v>
      </c>
      <c r="AD142" s="6">
        <v>31</v>
      </c>
      <c r="AE142" s="6">
        <v>36</v>
      </c>
      <c r="AF142" s="6">
        <v>0.2</v>
      </c>
      <c r="AG142" s="6">
        <v>0.1</v>
      </c>
      <c r="AH142" s="6">
        <v>29</v>
      </c>
      <c r="AI142" s="6">
        <v>37.200000000000003</v>
      </c>
      <c r="AJ142" s="6">
        <v>0.2</v>
      </c>
      <c r="AK142" s="6">
        <v>0.1</v>
      </c>
      <c r="AL142" s="21">
        <v>28</v>
      </c>
      <c r="AM142" s="6">
        <v>37.799999999999997</v>
      </c>
      <c r="AN142" s="6">
        <v>0.1</v>
      </c>
      <c r="AO142" s="6">
        <v>0.1</v>
      </c>
      <c r="AP142" s="23">
        <v>268</v>
      </c>
      <c r="AQ142" s="6">
        <v>33.5</v>
      </c>
      <c r="AR142" s="6">
        <v>0.1</v>
      </c>
      <c r="AS142" s="6">
        <v>0.1</v>
      </c>
    </row>
    <row r="143" spans="1:45">
      <c r="A143" s="6" t="s">
        <v>312</v>
      </c>
      <c r="B143" s="6">
        <v>12</v>
      </c>
      <c r="C143" s="6">
        <v>23.1</v>
      </c>
      <c r="D143" s="6">
        <v>0</v>
      </c>
      <c r="E143" s="6">
        <v>0.1</v>
      </c>
      <c r="F143" s="6">
        <v>13</v>
      </c>
      <c r="G143" s="6">
        <v>31</v>
      </c>
      <c r="H143" s="6">
        <v>0</v>
      </c>
      <c r="I143" s="6">
        <v>0</v>
      </c>
      <c r="J143" s="6">
        <v>11</v>
      </c>
      <c r="K143" s="6">
        <v>28.2</v>
      </c>
      <c r="L143" s="6">
        <v>0</v>
      </c>
      <c r="M143" s="6">
        <v>0</v>
      </c>
      <c r="N143" s="6">
        <v>12</v>
      </c>
      <c r="O143" s="6">
        <v>30</v>
      </c>
      <c r="P143" s="6">
        <v>0.1</v>
      </c>
      <c r="Q143" s="6">
        <v>0.1</v>
      </c>
      <c r="R143" s="6">
        <v>13</v>
      </c>
      <c r="S143" s="6">
        <v>30.2</v>
      </c>
      <c r="T143" s="6">
        <v>0.1</v>
      </c>
      <c r="U143" s="6">
        <v>0.1</v>
      </c>
      <c r="V143" s="6">
        <v>20</v>
      </c>
      <c r="W143" s="6">
        <v>43.5</v>
      </c>
      <c r="X143" s="6">
        <v>0.1</v>
      </c>
      <c r="Y143" s="6">
        <v>0.1</v>
      </c>
      <c r="Z143" s="6">
        <v>17</v>
      </c>
      <c r="AA143" s="6">
        <v>36.200000000000003</v>
      </c>
      <c r="AB143" s="6">
        <v>0.1</v>
      </c>
      <c r="AC143" s="6">
        <v>0.1</v>
      </c>
      <c r="AD143" s="6">
        <v>13</v>
      </c>
      <c r="AE143" s="6">
        <v>37.1</v>
      </c>
      <c r="AF143" s="6">
        <v>0.1</v>
      </c>
      <c r="AG143" s="6">
        <v>0.1</v>
      </c>
      <c r="AH143" s="6">
        <v>21</v>
      </c>
      <c r="AI143" s="6">
        <v>41.2</v>
      </c>
      <c r="AJ143" s="6">
        <v>0.1</v>
      </c>
      <c r="AK143" s="6">
        <v>0.1</v>
      </c>
      <c r="AL143" s="21">
        <v>19</v>
      </c>
      <c r="AM143" s="6">
        <v>33.9</v>
      </c>
      <c r="AN143" s="6">
        <v>0.1</v>
      </c>
      <c r="AO143" s="6">
        <v>0.1</v>
      </c>
      <c r="AP143" s="23">
        <v>151</v>
      </c>
      <c r="AQ143" s="6">
        <v>33.5</v>
      </c>
      <c r="AR143" s="6">
        <v>0.1</v>
      </c>
      <c r="AS143" s="6">
        <v>0.1</v>
      </c>
    </row>
    <row r="144" spans="1:45">
      <c r="A144" s="6" t="s">
        <v>313</v>
      </c>
      <c r="B144" s="6">
        <v>203</v>
      </c>
      <c r="C144" s="6">
        <v>35.200000000000003</v>
      </c>
      <c r="D144" s="6">
        <v>0.8</v>
      </c>
      <c r="E144" s="6">
        <v>0.6</v>
      </c>
      <c r="F144" s="6">
        <v>187</v>
      </c>
      <c r="G144" s="6">
        <v>35.6</v>
      </c>
      <c r="H144" s="6">
        <v>0.7</v>
      </c>
      <c r="I144" s="6">
        <v>0.6</v>
      </c>
      <c r="J144" s="6">
        <v>201</v>
      </c>
      <c r="K144" s="6">
        <v>35.799999999999997</v>
      </c>
      <c r="L144" s="6">
        <v>0.7</v>
      </c>
      <c r="M144" s="6">
        <v>0.7</v>
      </c>
      <c r="N144" s="6">
        <v>192</v>
      </c>
      <c r="O144" s="6">
        <v>38.5</v>
      </c>
      <c r="P144" s="6">
        <v>0.9</v>
      </c>
      <c r="Q144" s="6">
        <v>0.7</v>
      </c>
      <c r="R144" s="6">
        <v>169</v>
      </c>
      <c r="S144" s="6">
        <v>34.6</v>
      </c>
      <c r="T144" s="6">
        <v>0.9</v>
      </c>
      <c r="U144" s="6">
        <v>0.7</v>
      </c>
      <c r="V144" s="6">
        <v>141</v>
      </c>
      <c r="W144" s="6">
        <v>32.4</v>
      </c>
      <c r="X144" s="6">
        <v>0.8</v>
      </c>
      <c r="Y144" s="6">
        <v>0.7</v>
      </c>
      <c r="Z144" s="6">
        <v>187</v>
      </c>
      <c r="AA144" s="6">
        <v>37.799999999999997</v>
      </c>
      <c r="AB144" s="6">
        <v>1</v>
      </c>
      <c r="AC144" s="6">
        <v>0.8</v>
      </c>
      <c r="AD144" s="6">
        <v>172</v>
      </c>
      <c r="AE144" s="6">
        <v>40.799999999999997</v>
      </c>
      <c r="AF144" s="6">
        <v>0.9</v>
      </c>
      <c r="AG144" s="6">
        <v>0.7</v>
      </c>
      <c r="AH144" s="6">
        <v>180</v>
      </c>
      <c r="AI144" s="6">
        <v>38.700000000000003</v>
      </c>
      <c r="AJ144" s="6">
        <v>1</v>
      </c>
      <c r="AK144" s="6">
        <v>0.7</v>
      </c>
      <c r="AL144" s="21">
        <v>182</v>
      </c>
      <c r="AM144" s="6">
        <v>37.6</v>
      </c>
      <c r="AN144" s="6">
        <v>0.9</v>
      </c>
      <c r="AO144" s="6">
        <v>0.7</v>
      </c>
      <c r="AP144" s="24">
        <v>1814</v>
      </c>
      <c r="AQ144" s="6">
        <v>36.6</v>
      </c>
      <c r="AR144" s="6">
        <v>0.8</v>
      </c>
      <c r="AS144" s="6">
        <v>0.7</v>
      </c>
    </row>
    <row r="145" spans="1:45">
      <c r="A145" s="6" t="s">
        <v>314</v>
      </c>
      <c r="B145" s="6">
        <v>24</v>
      </c>
      <c r="C145" s="6">
        <v>28.9</v>
      </c>
      <c r="D145" s="6">
        <v>0.1</v>
      </c>
      <c r="E145" s="6">
        <v>0.1</v>
      </c>
      <c r="F145" s="6">
        <v>22</v>
      </c>
      <c r="G145" s="6">
        <v>25.9</v>
      </c>
      <c r="H145" s="6">
        <v>0.1</v>
      </c>
      <c r="I145" s="6">
        <v>0.1</v>
      </c>
      <c r="J145" s="6">
        <v>22</v>
      </c>
      <c r="K145" s="6">
        <v>32.799999999999997</v>
      </c>
      <c r="L145" s="6">
        <v>0.1</v>
      </c>
      <c r="M145" s="6">
        <v>0.1</v>
      </c>
      <c r="N145" s="6">
        <v>17</v>
      </c>
      <c r="O145" s="6">
        <v>34</v>
      </c>
      <c r="P145" s="6">
        <v>0.1</v>
      </c>
      <c r="Q145" s="6">
        <v>0.1</v>
      </c>
      <c r="R145" s="6">
        <v>13</v>
      </c>
      <c r="S145" s="6">
        <v>29.5</v>
      </c>
      <c r="T145" s="6">
        <v>0.1</v>
      </c>
      <c r="U145" s="6">
        <v>0.1</v>
      </c>
      <c r="V145" s="6">
        <v>11</v>
      </c>
      <c r="W145" s="6">
        <v>23.4</v>
      </c>
      <c r="X145" s="6">
        <v>0.1</v>
      </c>
      <c r="Y145" s="6">
        <v>0.1</v>
      </c>
      <c r="Z145" s="6">
        <v>14</v>
      </c>
      <c r="AA145" s="6">
        <v>26.9</v>
      </c>
      <c r="AB145" s="6">
        <v>0.1</v>
      </c>
      <c r="AC145" s="6">
        <v>0.1</v>
      </c>
      <c r="AD145" s="6">
        <v>17</v>
      </c>
      <c r="AE145" s="6">
        <v>32.700000000000003</v>
      </c>
      <c r="AF145" s="6">
        <v>0.1</v>
      </c>
      <c r="AG145" s="6">
        <v>0.1</v>
      </c>
      <c r="AH145" s="6">
        <v>17</v>
      </c>
      <c r="AI145" s="6">
        <v>32.700000000000003</v>
      </c>
      <c r="AJ145" s="6">
        <v>0.1</v>
      </c>
      <c r="AK145" s="6">
        <v>0.1</v>
      </c>
      <c r="AL145" s="21">
        <v>17</v>
      </c>
      <c r="AM145" s="6">
        <v>35.4</v>
      </c>
      <c r="AN145" s="6">
        <v>0.1</v>
      </c>
      <c r="AO145" s="6">
        <v>0.1</v>
      </c>
      <c r="AP145" s="23">
        <v>174</v>
      </c>
      <c r="AQ145" s="6">
        <v>30</v>
      </c>
      <c r="AR145" s="6">
        <v>0.1</v>
      </c>
      <c r="AS145" s="6">
        <v>0.1</v>
      </c>
    </row>
    <row r="146" spans="1:45">
      <c r="A146" s="6" t="s">
        <v>315</v>
      </c>
      <c r="B146" s="6">
        <v>40</v>
      </c>
      <c r="C146" s="6">
        <v>47.6</v>
      </c>
      <c r="D146" s="6">
        <v>0.2</v>
      </c>
      <c r="E146" s="6">
        <v>0.1</v>
      </c>
      <c r="F146" s="6">
        <v>24</v>
      </c>
      <c r="G146" s="6">
        <v>35.299999999999997</v>
      </c>
      <c r="H146" s="6">
        <v>0.1</v>
      </c>
      <c r="I146" s="6">
        <v>0.1</v>
      </c>
      <c r="J146" s="6">
        <v>22</v>
      </c>
      <c r="K146" s="6">
        <v>32.799999999999997</v>
      </c>
      <c r="L146" s="6">
        <v>0.1</v>
      </c>
      <c r="M146" s="6">
        <v>0.1</v>
      </c>
      <c r="N146" s="6">
        <v>25</v>
      </c>
      <c r="O146" s="6">
        <v>37.299999999999997</v>
      </c>
      <c r="P146" s="6">
        <v>0.1</v>
      </c>
      <c r="Q146" s="6">
        <v>0.1</v>
      </c>
      <c r="R146" s="6">
        <v>17</v>
      </c>
      <c r="S146" s="6">
        <v>35.4</v>
      </c>
      <c r="T146" s="6">
        <v>0.1</v>
      </c>
      <c r="U146" s="6">
        <v>0.1</v>
      </c>
      <c r="V146" s="6">
        <v>18</v>
      </c>
      <c r="W146" s="6">
        <v>30.5</v>
      </c>
      <c r="X146" s="6">
        <v>0.1</v>
      </c>
      <c r="Y146" s="6">
        <v>0.1</v>
      </c>
      <c r="Z146" s="6">
        <v>23</v>
      </c>
      <c r="AA146" s="6">
        <v>39.700000000000003</v>
      </c>
      <c r="AB146" s="6">
        <v>0.1</v>
      </c>
      <c r="AC146" s="6">
        <v>0.1</v>
      </c>
      <c r="AD146" s="6">
        <v>23</v>
      </c>
      <c r="AE146" s="6">
        <v>41.8</v>
      </c>
      <c r="AF146" s="6">
        <v>0.1</v>
      </c>
      <c r="AG146" s="6">
        <v>0.1</v>
      </c>
      <c r="AH146" s="6">
        <v>14</v>
      </c>
      <c r="AI146" s="6">
        <v>31.8</v>
      </c>
      <c r="AJ146" s="6">
        <v>0.1</v>
      </c>
      <c r="AK146" s="6">
        <v>0.1</v>
      </c>
      <c r="AL146" s="21">
        <v>22</v>
      </c>
      <c r="AM146" s="6">
        <v>46.8</v>
      </c>
      <c r="AN146" s="6">
        <v>0.1</v>
      </c>
      <c r="AO146" s="6">
        <v>0.1</v>
      </c>
      <c r="AP146" s="23">
        <v>228</v>
      </c>
      <c r="AQ146" s="6">
        <v>38.200000000000003</v>
      </c>
      <c r="AR146" s="6">
        <v>0.1</v>
      </c>
      <c r="AS146" s="6">
        <v>0.1</v>
      </c>
    </row>
    <row r="147" spans="1:45">
      <c r="A147" s="6" t="s">
        <v>316</v>
      </c>
      <c r="B147" s="6">
        <v>49</v>
      </c>
      <c r="C147" s="6">
        <v>26.6</v>
      </c>
      <c r="D147" s="6">
        <v>0.2</v>
      </c>
      <c r="E147" s="6">
        <v>0.2</v>
      </c>
      <c r="F147" s="6">
        <v>68</v>
      </c>
      <c r="G147" s="6">
        <v>31.5</v>
      </c>
      <c r="H147" s="6">
        <v>0.2</v>
      </c>
      <c r="I147" s="6">
        <v>0.2</v>
      </c>
      <c r="J147" s="6">
        <v>72</v>
      </c>
      <c r="K147" s="6">
        <v>35.6</v>
      </c>
      <c r="L147" s="6">
        <v>0.3</v>
      </c>
      <c r="M147" s="6">
        <v>0.2</v>
      </c>
      <c r="N147" s="6">
        <v>43</v>
      </c>
      <c r="O147" s="6">
        <v>28.9</v>
      </c>
      <c r="P147" s="6">
        <v>0.2</v>
      </c>
      <c r="Q147" s="6">
        <v>0.2</v>
      </c>
      <c r="R147" s="6">
        <v>46</v>
      </c>
      <c r="S147" s="6">
        <v>28.2</v>
      </c>
      <c r="T147" s="6">
        <v>0.2</v>
      </c>
      <c r="U147" s="6">
        <v>0.2</v>
      </c>
      <c r="V147" s="6">
        <v>49</v>
      </c>
      <c r="W147" s="6">
        <v>28.7</v>
      </c>
      <c r="X147" s="6">
        <v>0.3</v>
      </c>
      <c r="Y147" s="6">
        <v>0.3</v>
      </c>
      <c r="Z147" s="6">
        <v>39</v>
      </c>
      <c r="AA147" s="6">
        <v>26.5</v>
      </c>
      <c r="AB147" s="6">
        <v>0.2</v>
      </c>
      <c r="AC147" s="6">
        <v>0.2</v>
      </c>
      <c r="AD147" s="6">
        <v>50</v>
      </c>
      <c r="AE147" s="6">
        <v>35.5</v>
      </c>
      <c r="AF147" s="6">
        <v>0.3</v>
      </c>
      <c r="AG147" s="6">
        <v>0.2</v>
      </c>
      <c r="AH147" s="6">
        <v>44</v>
      </c>
      <c r="AI147" s="6">
        <v>28.8</v>
      </c>
      <c r="AJ147" s="6">
        <v>0.2</v>
      </c>
      <c r="AK147" s="6">
        <v>0.2</v>
      </c>
      <c r="AL147" s="21">
        <v>60</v>
      </c>
      <c r="AM147" s="6">
        <v>36.6</v>
      </c>
      <c r="AN147" s="6">
        <v>0.3</v>
      </c>
      <c r="AO147" s="6">
        <v>0.2</v>
      </c>
      <c r="AP147" s="23">
        <v>520</v>
      </c>
      <c r="AQ147" s="6">
        <v>30.8</v>
      </c>
      <c r="AR147" s="6">
        <v>0.2</v>
      </c>
      <c r="AS147" s="6">
        <v>0.2</v>
      </c>
    </row>
    <row r="148" spans="1:45">
      <c r="A148" s="6" t="s">
        <v>317</v>
      </c>
      <c r="B148" s="6">
        <v>87</v>
      </c>
      <c r="C148" s="6">
        <v>32.700000000000003</v>
      </c>
      <c r="D148" s="6">
        <v>0.3</v>
      </c>
      <c r="E148" s="6">
        <v>0.3</v>
      </c>
      <c r="F148" s="6">
        <v>95</v>
      </c>
      <c r="G148" s="6">
        <v>34.200000000000003</v>
      </c>
      <c r="H148" s="6">
        <v>0.3</v>
      </c>
      <c r="I148" s="6">
        <v>0.3</v>
      </c>
      <c r="J148" s="6">
        <v>109</v>
      </c>
      <c r="K148" s="6">
        <v>42.6</v>
      </c>
      <c r="L148" s="6">
        <v>0.4</v>
      </c>
      <c r="M148" s="6">
        <v>0.3</v>
      </c>
      <c r="N148" s="6">
        <v>84</v>
      </c>
      <c r="O148" s="6">
        <v>39.6</v>
      </c>
      <c r="P148" s="6">
        <v>0.4</v>
      </c>
      <c r="Q148" s="6">
        <v>0.3</v>
      </c>
      <c r="R148" s="6">
        <v>89</v>
      </c>
      <c r="S148" s="6">
        <v>39.700000000000003</v>
      </c>
      <c r="T148" s="6">
        <v>0.5</v>
      </c>
      <c r="U148" s="6">
        <v>0.3</v>
      </c>
      <c r="V148" s="6">
        <v>83</v>
      </c>
      <c r="W148" s="6">
        <v>37.4</v>
      </c>
      <c r="X148" s="6">
        <v>0.5</v>
      </c>
      <c r="Y148" s="6">
        <v>0.3</v>
      </c>
      <c r="Z148" s="6">
        <v>79</v>
      </c>
      <c r="AA148" s="6">
        <v>39.299999999999997</v>
      </c>
      <c r="AB148" s="6">
        <v>0.4</v>
      </c>
      <c r="AC148" s="6">
        <v>0.3</v>
      </c>
      <c r="AD148" s="6">
        <v>74</v>
      </c>
      <c r="AE148" s="6">
        <v>37.799999999999997</v>
      </c>
      <c r="AF148" s="6">
        <v>0.4</v>
      </c>
      <c r="AG148" s="6">
        <v>0.3</v>
      </c>
      <c r="AH148" s="6">
        <v>81</v>
      </c>
      <c r="AI148" s="6">
        <v>45.5</v>
      </c>
      <c r="AJ148" s="6">
        <v>0.4</v>
      </c>
      <c r="AK148" s="6">
        <v>0.3</v>
      </c>
      <c r="AL148" s="21">
        <v>95</v>
      </c>
      <c r="AM148" s="6">
        <v>40.9</v>
      </c>
      <c r="AN148" s="6">
        <v>0.5</v>
      </c>
      <c r="AO148" s="6">
        <v>0.3</v>
      </c>
      <c r="AP148" s="23">
        <v>876</v>
      </c>
      <c r="AQ148" s="6">
        <v>38.700000000000003</v>
      </c>
      <c r="AR148" s="6">
        <v>0.4</v>
      </c>
      <c r="AS148" s="6">
        <v>0.3</v>
      </c>
    </row>
    <row r="149" spans="1:45">
      <c r="A149" s="6" t="s">
        <v>318</v>
      </c>
      <c r="B149" s="6">
        <v>250</v>
      </c>
      <c r="C149" s="6">
        <v>37</v>
      </c>
      <c r="D149" s="6">
        <v>1</v>
      </c>
      <c r="E149" s="6">
        <v>0.8</v>
      </c>
      <c r="F149" s="6">
        <v>292</v>
      </c>
      <c r="G149" s="6">
        <v>37.5</v>
      </c>
      <c r="H149" s="6">
        <v>1</v>
      </c>
      <c r="I149" s="6">
        <v>0.8</v>
      </c>
      <c r="J149" s="6">
        <v>245</v>
      </c>
      <c r="K149" s="6">
        <v>44.5</v>
      </c>
      <c r="L149" s="6">
        <v>0.9</v>
      </c>
      <c r="M149" s="6">
        <v>0.9</v>
      </c>
      <c r="N149" s="6">
        <v>276</v>
      </c>
      <c r="O149" s="6">
        <v>36.9</v>
      </c>
      <c r="P149" s="6">
        <v>1.4</v>
      </c>
      <c r="Q149" s="6">
        <v>1.1000000000000001</v>
      </c>
      <c r="R149" s="6">
        <v>271</v>
      </c>
      <c r="S149" s="6">
        <v>39.299999999999997</v>
      </c>
      <c r="T149" s="6">
        <v>1.4</v>
      </c>
      <c r="U149" s="6">
        <v>1</v>
      </c>
      <c r="V149" s="6">
        <v>247</v>
      </c>
      <c r="W149" s="6">
        <v>38.700000000000003</v>
      </c>
      <c r="X149" s="6">
        <v>1.3</v>
      </c>
      <c r="Y149" s="6">
        <v>1</v>
      </c>
      <c r="Z149" s="6">
        <v>258</v>
      </c>
      <c r="AA149" s="6">
        <v>37.4</v>
      </c>
      <c r="AB149" s="6">
        <v>1.4</v>
      </c>
      <c r="AC149" s="6">
        <v>1.1000000000000001</v>
      </c>
      <c r="AD149" s="6">
        <v>165</v>
      </c>
      <c r="AE149" s="6">
        <v>47.8</v>
      </c>
      <c r="AF149" s="6">
        <v>0.9</v>
      </c>
      <c r="AG149" s="6">
        <v>1</v>
      </c>
      <c r="AH149" s="6">
        <v>293</v>
      </c>
      <c r="AI149" s="6">
        <v>43.5</v>
      </c>
      <c r="AJ149" s="6">
        <v>1.6</v>
      </c>
      <c r="AK149" s="6">
        <v>1.1000000000000001</v>
      </c>
      <c r="AL149" s="21">
        <v>315</v>
      </c>
      <c r="AM149" s="6">
        <v>45.6</v>
      </c>
      <c r="AN149" s="6">
        <v>1.6</v>
      </c>
      <c r="AO149" s="6">
        <v>1</v>
      </c>
      <c r="AP149" s="24">
        <v>2612</v>
      </c>
      <c r="AQ149" s="6">
        <v>40.299999999999997</v>
      </c>
      <c r="AR149" s="6">
        <v>1.2</v>
      </c>
      <c r="AS149" s="6">
        <v>1</v>
      </c>
    </row>
    <row r="150" spans="1:45">
      <c r="A150" s="6" t="s">
        <v>319</v>
      </c>
      <c r="B150" s="6">
        <v>186</v>
      </c>
      <c r="C150" s="6">
        <v>20.5</v>
      </c>
      <c r="D150" s="6">
        <v>0.7</v>
      </c>
      <c r="E150" s="6">
        <v>1</v>
      </c>
      <c r="F150" s="6">
        <v>246</v>
      </c>
      <c r="G150" s="6">
        <v>26.8</v>
      </c>
      <c r="H150" s="6">
        <v>0.9</v>
      </c>
      <c r="I150" s="6">
        <v>1</v>
      </c>
      <c r="J150" s="6">
        <v>247</v>
      </c>
      <c r="K150" s="6">
        <v>25.8</v>
      </c>
      <c r="L150" s="6">
        <v>0.9</v>
      </c>
      <c r="M150" s="6">
        <v>1.1000000000000001</v>
      </c>
      <c r="N150" s="6">
        <v>232</v>
      </c>
      <c r="O150" s="6">
        <v>25.5</v>
      </c>
      <c r="P150" s="6">
        <v>1.1000000000000001</v>
      </c>
      <c r="Q150" s="6">
        <v>1.3</v>
      </c>
      <c r="R150" s="6">
        <v>229</v>
      </c>
      <c r="S150" s="6">
        <v>27</v>
      </c>
      <c r="T150" s="6">
        <v>1.2</v>
      </c>
      <c r="U150" s="6">
        <v>1.2</v>
      </c>
      <c r="V150" s="6">
        <v>222</v>
      </c>
      <c r="W150" s="6">
        <v>27.5</v>
      </c>
      <c r="X150" s="6">
        <v>1.2</v>
      </c>
      <c r="Y150" s="6">
        <v>1.2</v>
      </c>
      <c r="Z150" s="6">
        <v>225</v>
      </c>
      <c r="AA150" s="6">
        <v>28</v>
      </c>
      <c r="AB150" s="6">
        <v>1.2</v>
      </c>
      <c r="AC150" s="6">
        <v>1.2</v>
      </c>
      <c r="AD150" s="6">
        <v>240</v>
      </c>
      <c r="AE150" s="6">
        <v>29.6</v>
      </c>
      <c r="AF150" s="6">
        <v>1.3</v>
      </c>
      <c r="AG150" s="6">
        <v>1.2</v>
      </c>
      <c r="AH150" s="6">
        <v>260</v>
      </c>
      <c r="AI150" s="6">
        <v>33.200000000000003</v>
      </c>
      <c r="AJ150" s="6">
        <v>1.4</v>
      </c>
      <c r="AK150" s="6">
        <v>1.2</v>
      </c>
      <c r="AL150" s="21">
        <v>259</v>
      </c>
      <c r="AM150" s="6">
        <v>33.700000000000003</v>
      </c>
      <c r="AN150" s="6">
        <v>1.3</v>
      </c>
      <c r="AO150" s="6">
        <v>1.1000000000000001</v>
      </c>
      <c r="AP150" s="24">
        <v>2346</v>
      </c>
      <c r="AQ150" s="6">
        <v>27.6</v>
      </c>
      <c r="AR150" s="6">
        <v>1.1000000000000001</v>
      </c>
      <c r="AS150" s="6">
        <v>1.2</v>
      </c>
    </row>
    <row r="151" spans="1:45">
      <c r="A151" s="6" t="s">
        <v>320</v>
      </c>
      <c r="B151" s="6">
        <v>119</v>
      </c>
      <c r="C151" s="6">
        <v>33.9</v>
      </c>
      <c r="D151" s="6">
        <v>0.5</v>
      </c>
      <c r="E151" s="6">
        <v>0.4</v>
      </c>
      <c r="F151" s="6">
        <v>128</v>
      </c>
      <c r="G151" s="6">
        <v>37.200000000000003</v>
      </c>
      <c r="H151" s="6">
        <v>0.4</v>
      </c>
      <c r="I151" s="6">
        <v>0.4</v>
      </c>
      <c r="J151" s="6">
        <v>124</v>
      </c>
      <c r="K151" s="6">
        <v>36.799999999999997</v>
      </c>
      <c r="L151" s="6">
        <v>0.4</v>
      </c>
      <c r="M151" s="6">
        <v>0.4</v>
      </c>
      <c r="N151" s="6">
        <v>128</v>
      </c>
      <c r="O151" s="6">
        <v>41.8</v>
      </c>
      <c r="P151" s="6">
        <v>0.6</v>
      </c>
      <c r="Q151" s="6">
        <v>0.4</v>
      </c>
      <c r="R151" s="6">
        <v>116</v>
      </c>
      <c r="S151" s="6">
        <v>39.5</v>
      </c>
      <c r="T151" s="6">
        <v>0.6</v>
      </c>
      <c r="U151" s="6">
        <v>0.4</v>
      </c>
      <c r="V151" s="6">
        <v>131</v>
      </c>
      <c r="W151" s="6">
        <v>43.1</v>
      </c>
      <c r="X151" s="6">
        <v>0.7</v>
      </c>
      <c r="Y151" s="6">
        <v>0.5</v>
      </c>
      <c r="Z151" s="6">
        <v>127</v>
      </c>
      <c r="AA151" s="6">
        <v>41</v>
      </c>
      <c r="AB151" s="6">
        <v>0.7</v>
      </c>
      <c r="AC151" s="6">
        <v>0.5</v>
      </c>
      <c r="AD151" s="6">
        <v>117</v>
      </c>
      <c r="AE151" s="6">
        <v>41.1</v>
      </c>
      <c r="AF151" s="6">
        <v>0.6</v>
      </c>
      <c r="AG151" s="6">
        <v>0.4</v>
      </c>
      <c r="AH151" s="6">
        <v>113</v>
      </c>
      <c r="AI151" s="6">
        <v>42.6</v>
      </c>
      <c r="AJ151" s="6">
        <v>0.6</v>
      </c>
      <c r="AK151" s="6">
        <v>0.4</v>
      </c>
      <c r="AL151" s="21">
        <v>122</v>
      </c>
      <c r="AM151" s="6">
        <v>44</v>
      </c>
      <c r="AN151" s="6">
        <v>0.6</v>
      </c>
      <c r="AO151" s="6">
        <v>0.4</v>
      </c>
      <c r="AP151" s="24">
        <v>1225</v>
      </c>
      <c r="AQ151" s="6">
        <v>39.9</v>
      </c>
      <c r="AR151" s="6">
        <v>0.6</v>
      </c>
      <c r="AS151" s="6">
        <v>0.4</v>
      </c>
    </row>
    <row r="152" spans="1:45">
      <c r="A152" s="6" t="s">
        <v>321</v>
      </c>
      <c r="B152" s="6">
        <v>7</v>
      </c>
      <c r="C152" s="6">
        <v>26.9</v>
      </c>
      <c r="D152" s="6">
        <v>0</v>
      </c>
      <c r="E152" s="6">
        <v>0</v>
      </c>
      <c r="F152" s="6">
        <v>5</v>
      </c>
      <c r="G152" s="6">
        <v>23.8</v>
      </c>
      <c r="H152" s="6">
        <v>0</v>
      </c>
      <c r="I152" s="6">
        <v>0</v>
      </c>
      <c r="J152" s="6">
        <v>5</v>
      </c>
      <c r="K152" s="6">
        <v>22.7</v>
      </c>
      <c r="L152" s="6">
        <v>0</v>
      </c>
      <c r="M152" s="6">
        <v>0</v>
      </c>
      <c r="N152" s="6">
        <v>5</v>
      </c>
      <c r="O152" s="6">
        <v>38.5</v>
      </c>
      <c r="P152" s="6">
        <v>0</v>
      </c>
      <c r="Q152" s="6">
        <v>0</v>
      </c>
      <c r="R152" s="6">
        <v>6</v>
      </c>
      <c r="S152" s="6">
        <v>25</v>
      </c>
      <c r="T152" s="6">
        <v>0</v>
      </c>
      <c r="U152" s="6">
        <v>0</v>
      </c>
      <c r="V152" s="6">
        <v>1</v>
      </c>
      <c r="W152" s="6" t="s">
        <v>341</v>
      </c>
      <c r="X152" s="6" t="s">
        <v>341</v>
      </c>
      <c r="Y152" s="6">
        <v>0</v>
      </c>
      <c r="Z152" s="6">
        <v>7</v>
      </c>
      <c r="AA152" s="6">
        <v>50</v>
      </c>
      <c r="AB152" s="6">
        <v>0</v>
      </c>
      <c r="AC152" s="6">
        <v>0</v>
      </c>
      <c r="AD152" s="6">
        <v>5</v>
      </c>
      <c r="AE152" s="6">
        <v>33.299999999999997</v>
      </c>
      <c r="AF152" s="6">
        <v>0</v>
      </c>
      <c r="AG152" s="6">
        <v>0</v>
      </c>
      <c r="AH152" s="6">
        <v>3</v>
      </c>
      <c r="AI152" s="6" t="s">
        <v>341</v>
      </c>
      <c r="AJ152" s="6" t="s">
        <v>341</v>
      </c>
      <c r="AK152" s="6">
        <v>0</v>
      </c>
      <c r="AL152" s="21">
        <v>3</v>
      </c>
      <c r="AM152" s="6" t="s">
        <v>341</v>
      </c>
      <c r="AN152" s="6" t="s">
        <v>341</v>
      </c>
      <c r="AO152" s="6">
        <v>0</v>
      </c>
      <c r="AP152" s="23">
        <v>47</v>
      </c>
      <c r="AQ152" s="6">
        <v>26.6</v>
      </c>
      <c r="AR152" s="6">
        <v>0</v>
      </c>
      <c r="AS152" s="6">
        <v>0</v>
      </c>
    </row>
    <row r="153" spans="1:45">
      <c r="A153" s="6" t="s">
        <v>322</v>
      </c>
      <c r="B153" s="6">
        <v>33</v>
      </c>
      <c r="C153" s="6">
        <v>27.7</v>
      </c>
      <c r="D153" s="6">
        <v>0.1</v>
      </c>
      <c r="E153" s="6">
        <v>0.1</v>
      </c>
      <c r="F153" s="6">
        <v>47</v>
      </c>
      <c r="G153" s="6">
        <v>37.6</v>
      </c>
      <c r="H153" s="6">
        <v>0.2</v>
      </c>
      <c r="I153" s="6">
        <v>0.1</v>
      </c>
      <c r="J153" s="6">
        <v>19</v>
      </c>
      <c r="K153" s="6">
        <v>18.399999999999999</v>
      </c>
      <c r="L153" s="6">
        <v>0.1</v>
      </c>
      <c r="M153" s="6">
        <v>0.1</v>
      </c>
      <c r="N153" s="6">
        <v>30</v>
      </c>
      <c r="O153" s="6">
        <v>29.1</v>
      </c>
      <c r="P153" s="6">
        <v>0.1</v>
      </c>
      <c r="Q153" s="6">
        <v>0.1</v>
      </c>
      <c r="R153" s="6">
        <v>38</v>
      </c>
      <c r="S153" s="6">
        <v>33.9</v>
      </c>
      <c r="T153" s="6">
        <v>0.2</v>
      </c>
      <c r="U153" s="6">
        <v>0.2</v>
      </c>
      <c r="V153" s="6">
        <v>28</v>
      </c>
      <c r="W153" s="6">
        <v>31.1</v>
      </c>
      <c r="X153" s="6">
        <v>0.2</v>
      </c>
      <c r="Y153" s="6">
        <v>0.1</v>
      </c>
      <c r="Z153" s="6">
        <v>33</v>
      </c>
      <c r="AA153" s="6">
        <v>34.700000000000003</v>
      </c>
      <c r="AB153" s="6">
        <v>0.2</v>
      </c>
      <c r="AC153" s="6">
        <v>0.1</v>
      </c>
      <c r="AD153" s="6">
        <v>25</v>
      </c>
      <c r="AE153" s="6">
        <v>30.1</v>
      </c>
      <c r="AF153" s="6">
        <v>0.1</v>
      </c>
      <c r="AG153" s="6">
        <v>0.1</v>
      </c>
      <c r="AH153" s="6">
        <v>25</v>
      </c>
      <c r="AI153" s="6">
        <v>35.200000000000003</v>
      </c>
      <c r="AJ153" s="6">
        <v>0.1</v>
      </c>
      <c r="AK153" s="6">
        <v>0.1</v>
      </c>
      <c r="AL153" s="21">
        <v>33</v>
      </c>
      <c r="AM153" s="6">
        <v>31.1</v>
      </c>
      <c r="AN153" s="6">
        <v>0.2</v>
      </c>
      <c r="AO153" s="6">
        <v>0.2</v>
      </c>
      <c r="AP153" s="23">
        <v>311</v>
      </c>
      <c r="AQ153" s="6">
        <v>30.9</v>
      </c>
      <c r="AR153" s="6">
        <v>0.1</v>
      </c>
      <c r="AS153" s="6">
        <v>0.1</v>
      </c>
    </row>
    <row r="154" spans="1:45">
      <c r="A154" s="6" t="s">
        <v>323</v>
      </c>
      <c r="B154" s="6">
        <v>121</v>
      </c>
      <c r="C154" s="6">
        <v>33.799999999999997</v>
      </c>
      <c r="D154" s="6">
        <v>0.5</v>
      </c>
      <c r="E154" s="6">
        <v>0.4</v>
      </c>
      <c r="F154" s="6">
        <v>137</v>
      </c>
      <c r="G154" s="6">
        <v>38</v>
      </c>
      <c r="H154" s="6">
        <v>0.5</v>
      </c>
      <c r="I154" s="6">
        <v>0.4</v>
      </c>
      <c r="J154" s="6">
        <v>142</v>
      </c>
      <c r="K154" s="6">
        <v>35.299999999999997</v>
      </c>
      <c r="L154" s="6">
        <v>0.5</v>
      </c>
      <c r="M154" s="6">
        <v>0.5</v>
      </c>
      <c r="N154" s="6">
        <v>142</v>
      </c>
      <c r="O154" s="6">
        <v>38.6</v>
      </c>
      <c r="P154" s="6">
        <v>0.7</v>
      </c>
      <c r="Q154" s="6">
        <v>0.5</v>
      </c>
      <c r="R154" s="6">
        <v>92</v>
      </c>
      <c r="S154" s="6">
        <v>34.5</v>
      </c>
      <c r="T154" s="6">
        <v>0.5</v>
      </c>
      <c r="U154" s="6">
        <v>0.4</v>
      </c>
      <c r="V154" s="6">
        <v>122</v>
      </c>
      <c r="W154" s="6">
        <v>39.5</v>
      </c>
      <c r="X154" s="6">
        <v>0.7</v>
      </c>
      <c r="Y154" s="6">
        <v>0.5</v>
      </c>
      <c r="Z154" s="6">
        <v>117</v>
      </c>
      <c r="AA154" s="6">
        <v>38.1</v>
      </c>
      <c r="AB154" s="6">
        <v>0.6</v>
      </c>
      <c r="AC154" s="6">
        <v>0.5</v>
      </c>
      <c r="AD154" s="6">
        <v>117</v>
      </c>
      <c r="AE154" s="6">
        <v>39.4</v>
      </c>
      <c r="AF154" s="6">
        <v>0.6</v>
      </c>
      <c r="AG154" s="6">
        <v>0.5</v>
      </c>
      <c r="AH154" s="6">
        <v>105</v>
      </c>
      <c r="AI154" s="6">
        <v>41.5</v>
      </c>
      <c r="AJ154" s="6">
        <v>0.6</v>
      </c>
      <c r="AK154" s="6">
        <v>0.4</v>
      </c>
      <c r="AL154" s="21">
        <v>97</v>
      </c>
      <c r="AM154" s="6">
        <v>34.200000000000003</v>
      </c>
      <c r="AN154" s="6">
        <v>0.5</v>
      </c>
      <c r="AO154" s="6">
        <v>0.4</v>
      </c>
      <c r="AP154" s="24">
        <v>1192</v>
      </c>
      <c r="AQ154" s="6">
        <v>37.200000000000003</v>
      </c>
      <c r="AR154" s="6">
        <v>0.6</v>
      </c>
      <c r="AS154" s="6">
        <v>0.4</v>
      </c>
    </row>
    <row r="155" spans="1:45">
      <c r="A155" s="6" t="s">
        <v>324</v>
      </c>
      <c r="B155" s="6">
        <v>3</v>
      </c>
      <c r="C155" s="6" t="s">
        <v>341</v>
      </c>
      <c r="D155" s="6" t="s">
        <v>341</v>
      </c>
      <c r="E155" s="6">
        <v>0</v>
      </c>
      <c r="F155" s="6">
        <v>10</v>
      </c>
      <c r="G155" s="6">
        <v>52.6</v>
      </c>
      <c r="H155" s="6">
        <v>0</v>
      </c>
      <c r="I155" s="6">
        <v>0</v>
      </c>
      <c r="J155" s="6">
        <v>2</v>
      </c>
      <c r="K155" s="6" t="s">
        <v>341</v>
      </c>
      <c r="L155" s="6" t="s">
        <v>341</v>
      </c>
      <c r="M155" s="6">
        <v>0</v>
      </c>
      <c r="N155" s="6">
        <v>3</v>
      </c>
      <c r="O155" s="6" t="s">
        <v>341</v>
      </c>
      <c r="P155" s="6" t="s">
        <v>341</v>
      </c>
      <c r="Q155" s="6" t="s">
        <v>341</v>
      </c>
      <c r="R155" s="6">
        <v>1</v>
      </c>
      <c r="S155" s="6" t="s">
        <v>341</v>
      </c>
      <c r="T155" s="6" t="s">
        <v>341</v>
      </c>
      <c r="U155" s="6">
        <v>0</v>
      </c>
      <c r="V155" s="6">
        <v>1</v>
      </c>
      <c r="W155" s="6" t="s">
        <v>341</v>
      </c>
      <c r="X155" s="6" t="s">
        <v>341</v>
      </c>
      <c r="Y155" s="6" t="s">
        <v>341</v>
      </c>
      <c r="Z155" s="6">
        <v>4</v>
      </c>
      <c r="AA155" s="6" t="s">
        <v>341</v>
      </c>
      <c r="AB155" s="6" t="s">
        <v>341</v>
      </c>
      <c r="AC155" s="6">
        <v>0</v>
      </c>
      <c r="AD155" s="6">
        <v>4</v>
      </c>
      <c r="AE155" s="6" t="s">
        <v>341</v>
      </c>
      <c r="AF155" s="6" t="s">
        <v>341</v>
      </c>
      <c r="AG155" s="6">
        <v>0</v>
      </c>
      <c r="AH155" s="6">
        <v>2</v>
      </c>
      <c r="AI155" s="6" t="s">
        <v>341</v>
      </c>
      <c r="AJ155" s="6" t="s">
        <v>341</v>
      </c>
      <c r="AK155" s="6">
        <v>0</v>
      </c>
      <c r="AL155" s="21">
        <v>1</v>
      </c>
      <c r="AM155" s="6" t="s">
        <v>341</v>
      </c>
      <c r="AN155" s="6" t="s">
        <v>341</v>
      </c>
      <c r="AO155" s="6">
        <v>0</v>
      </c>
      <c r="AP155" s="23">
        <v>31</v>
      </c>
      <c r="AQ155" s="6">
        <v>40.299999999999997</v>
      </c>
      <c r="AR155" s="6">
        <v>0</v>
      </c>
      <c r="AS155" s="6">
        <v>0</v>
      </c>
    </row>
    <row r="156" spans="1:45">
      <c r="A156" s="6" t="s">
        <v>325</v>
      </c>
      <c r="B156" s="6">
        <v>14</v>
      </c>
      <c r="C156" s="6">
        <v>28</v>
      </c>
      <c r="D156" s="6">
        <v>0.1</v>
      </c>
      <c r="E156" s="6">
        <v>0.1</v>
      </c>
      <c r="F156" s="6">
        <v>14</v>
      </c>
      <c r="G156" s="6">
        <v>34.1</v>
      </c>
      <c r="H156" s="6">
        <v>0</v>
      </c>
      <c r="I156" s="6">
        <v>0</v>
      </c>
      <c r="J156" s="6">
        <v>15</v>
      </c>
      <c r="K156" s="6">
        <v>27.3</v>
      </c>
      <c r="L156" s="6">
        <v>0.1</v>
      </c>
      <c r="M156" s="6">
        <v>0.1</v>
      </c>
      <c r="N156" s="6">
        <v>11</v>
      </c>
      <c r="O156" s="6">
        <v>26.8</v>
      </c>
      <c r="P156" s="6">
        <v>0.1</v>
      </c>
      <c r="Q156" s="6">
        <v>0.1</v>
      </c>
      <c r="R156" s="6">
        <v>11</v>
      </c>
      <c r="S156" s="6">
        <v>23.9</v>
      </c>
      <c r="T156" s="6">
        <v>0.1</v>
      </c>
      <c r="U156" s="6">
        <v>0.1</v>
      </c>
      <c r="V156" s="6">
        <v>13</v>
      </c>
      <c r="W156" s="6">
        <v>30.2</v>
      </c>
      <c r="X156" s="6">
        <v>0.1</v>
      </c>
      <c r="Y156" s="6">
        <v>0.1</v>
      </c>
      <c r="Z156" s="6">
        <v>8</v>
      </c>
      <c r="AA156" s="6">
        <v>28.6</v>
      </c>
      <c r="AB156" s="6">
        <v>0</v>
      </c>
      <c r="AC156" s="6">
        <v>0</v>
      </c>
      <c r="AD156" s="6">
        <v>17</v>
      </c>
      <c r="AE156" s="6">
        <v>43.6</v>
      </c>
      <c r="AF156" s="6">
        <v>0.1</v>
      </c>
      <c r="AG156" s="6">
        <v>0.1</v>
      </c>
      <c r="AH156" s="6">
        <v>18</v>
      </c>
      <c r="AI156" s="6">
        <v>47.4</v>
      </c>
      <c r="AJ156" s="6">
        <v>0.1</v>
      </c>
      <c r="AK156" s="6">
        <v>0.1</v>
      </c>
      <c r="AL156" s="21">
        <v>15</v>
      </c>
      <c r="AM156" s="6">
        <v>36.6</v>
      </c>
      <c r="AN156" s="6">
        <v>0.1</v>
      </c>
      <c r="AO156" s="6">
        <v>0.1</v>
      </c>
      <c r="AP156" s="23">
        <v>136</v>
      </c>
      <c r="AQ156" s="6">
        <v>32.200000000000003</v>
      </c>
      <c r="AR156" s="6">
        <v>0.1</v>
      </c>
      <c r="AS156" s="6">
        <v>0.1</v>
      </c>
    </row>
    <row r="157" spans="1:45">
      <c r="A157" s="6" t="s">
        <v>326</v>
      </c>
      <c r="B157" s="6">
        <v>86</v>
      </c>
      <c r="C157" s="6">
        <v>29.2</v>
      </c>
      <c r="D157" s="6">
        <v>0.3</v>
      </c>
      <c r="E157" s="6">
        <v>0.3</v>
      </c>
      <c r="F157" s="6">
        <v>75</v>
      </c>
      <c r="G157" s="6">
        <v>26.6</v>
      </c>
      <c r="H157" s="6">
        <v>0.3</v>
      </c>
      <c r="I157" s="6">
        <v>0.3</v>
      </c>
      <c r="J157" s="6">
        <v>89</v>
      </c>
      <c r="K157" s="6">
        <v>30.4</v>
      </c>
      <c r="L157" s="6">
        <v>0.3</v>
      </c>
      <c r="M157" s="6">
        <v>0.3</v>
      </c>
      <c r="N157" s="6">
        <v>85</v>
      </c>
      <c r="O157" s="6">
        <v>32.200000000000003</v>
      </c>
      <c r="P157" s="6">
        <v>0.4</v>
      </c>
      <c r="Q157" s="6">
        <v>0.4</v>
      </c>
      <c r="R157" s="6">
        <v>70</v>
      </c>
      <c r="S157" s="6">
        <v>30.3</v>
      </c>
      <c r="T157" s="6">
        <v>0.4</v>
      </c>
      <c r="U157" s="6">
        <v>0.3</v>
      </c>
      <c r="V157" s="6">
        <v>82</v>
      </c>
      <c r="W157" s="6">
        <v>32.4</v>
      </c>
      <c r="X157" s="6">
        <v>0.4</v>
      </c>
      <c r="Y157" s="6">
        <v>0.4</v>
      </c>
      <c r="Z157" s="6">
        <v>76</v>
      </c>
      <c r="AA157" s="6">
        <v>33.6</v>
      </c>
      <c r="AB157" s="6">
        <v>0.4</v>
      </c>
      <c r="AC157" s="6">
        <v>0.3</v>
      </c>
      <c r="AD157" s="6">
        <v>78</v>
      </c>
      <c r="AE157" s="6">
        <v>32.6</v>
      </c>
      <c r="AF157" s="6">
        <v>0.4</v>
      </c>
      <c r="AG157" s="6">
        <v>0.4</v>
      </c>
      <c r="AH157" s="6">
        <v>106</v>
      </c>
      <c r="AI157" s="6">
        <v>40.6</v>
      </c>
      <c r="AJ157" s="6">
        <v>0.6</v>
      </c>
      <c r="AK157" s="6">
        <v>0.4</v>
      </c>
      <c r="AL157" s="21">
        <v>89</v>
      </c>
      <c r="AM157" s="6">
        <v>36.799999999999997</v>
      </c>
      <c r="AN157" s="6">
        <v>0.4</v>
      </c>
      <c r="AO157" s="6">
        <v>0.4</v>
      </c>
      <c r="AP157" s="23">
        <v>836</v>
      </c>
      <c r="AQ157" s="6">
        <v>32.299999999999997</v>
      </c>
      <c r="AR157" s="6">
        <v>0.4</v>
      </c>
      <c r="AS157" s="6">
        <v>0.4</v>
      </c>
    </row>
    <row r="158" spans="1:45">
      <c r="A158" s="6" t="s">
        <v>327</v>
      </c>
      <c r="B158" s="6">
        <v>636</v>
      </c>
      <c r="C158" s="6">
        <v>36.799999999999997</v>
      </c>
      <c r="D158" s="6">
        <v>2.5</v>
      </c>
      <c r="E158" s="6">
        <v>1.9</v>
      </c>
      <c r="F158" s="6">
        <v>760</v>
      </c>
      <c r="G158" s="6">
        <v>41.9</v>
      </c>
      <c r="H158" s="6">
        <v>2.7</v>
      </c>
      <c r="I158" s="6">
        <v>1.9</v>
      </c>
      <c r="J158" s="6">
        <v>804</v>
      </c>
      <c r="K158" s="6">
        <v>46.4</v>
      </c>
      <c r="L158" s="6">
        <v>2.9</v>
      </c>
      <c r="M158" s="6">
        <v>2</v>
      </c>
      <c r="N158" s="6">
        <v>277</v>
      </c>
      <c r="O158" s="6">
        <v>40.299999999999997</v>
      </c>
      <c r="P158" s="6">
        <v>1.4</v>
      </c>
      <c r="Q158" s="6">
        <v>1</v>
      </c>
      <c r="R158" s="6">
        <v>252</v>
      </c>
      <c r="S158" s="6">
        <v>37.4</v>
      </c>
      <c r="T158" s="6">
        <v>1.3</v>
      </c>
      <c r="U158" s="6">
        <v>1</v>
      </c>
      <c r="V158" s="6">
        <v>268</v>
      </c>
      <c r="W158" s="6">
        <v>38.299999999999997</v>
      </c>
      <c r="X158" s="6">
        <v>1.5</v>
      </c>
      <c r="Y158" s="6">
        <v>1.1000000000000001</v>
      </c>
      <c r="Z158" s="6">
        <v>279</v>
      </c>
      <c r="AA158" s="6">
        <v>43</v>
      </c>
      <c r="AB158" s="6">
        <v>1.5</v>
      </c>
      <c r="AC158" s="6">
        <v>1</v>
      </c>
      <c r="AD158" s="6">
        <v>272</v>
      </c>
      <c r="AE158" s="6">
        <v>45.7</v>
      </c>
      <c r="AF158" s="6">
        <v>1.5</v>
      </c>
      <c r="AG158" s="6">
        <v>1</v>
      </c>
      <c r="AH158" s="6">
        <v>271</v>
      </c>
      <c r="AI158" s="6">
        <v>42.1</v>
      </c>
      <c r="AJ158" s="6">
        <v>1.5</v>
      </c>
      <c r="AK158" s="6">
        <v>1</v>
      </c>
      <c r="AL158" s="21">
        <v>307</v>
      </c>
      <c r="AM158" s="6">
        <v>41.9</v>
      </c>
      <c r="AN158" s="6">
        <v>1.5</v>
      </c>
      <c r="AO158" s="6">
        <v>1.1000000000000001</v>
      </c>
      <c r="AP158" s="24">
        <v>4126</v>
      </c>
      <c r="AQ158" s="6">
        <v>41.4</v>
      </c>
      <c r="AR158" s="6">
        <v>1.9</v>
      </c>
      <c r="AS158" s="6">
        <v>1.4</v>
      </c>
    </row>
    <row r="159" spans="1:45">
      <c r="A159" s="6" t="s">
        <v>328</v>
      </c>
      <c r="B159" s="6">
        <v>11</v>
      </c>
      <c r="C159" s="6">
        <v>18</v>
      </c>
      <c r="D159" s="6">
        <v>0</v>
      </c>
      <c r="E159" s="6">
        <v>0.1</v>
      </c>
      <c r="F159" s="6">
        <v>19</v>
      </c>
      <c r="G159" s="6">
        <v>27.9</v>
      </c>
      <c r="H159" s="6">
        <v>0.1</v>
      </c>
      <c r="I159" s="6">
        <v>0.1</v>
      </c>
      <c r="J159" s="6">
        <v>20</v>
      </c>
      <c r="K159" s="6">
        <v>32.299999999999997</v>
      </c>
      <c r="L159" s="6">
        <v>0.1</v>
      </c>
      <c r="M159" s="6">
        <v>0.1</v>
      </c>
      <c r="N159" s="6">
        <v>16</v>
      </c>
      <c r="O159" s="6">
        <v>30.2</v>
      </c>
      <c r="P159" s="6">
        <v>0.1</v>
      </c>
      <c r="Q159" s="6">
        <v>0.1</v>
      </c>
      <c r="R159" s="6">
        <v>22</v>
      </c>
      <c r="S159" s="6">
        <v>27.8</v>
      </c>
      <c r="T159" s="6">
        <v>0.1</v>
      </c>
      <c r="U159" s="6">
        <v>0.1</v>
      </c>
      <c r="V159" s="6">
        <v>18</v>
      </c>
      <c r="W159" s="6">
        <v>30.5</v>
      </c>
      <c r="X159" s="6">
        <v>0.1</v>
      </c>
      <c r="Y159" s="6">
        <v>0.1</v>
      </c>
      <c r="Z159" s="6">
        <v>19</v>
      </c>
      <c r="AA159" s="6">
        <v>29.7</v>
      </c>
      <c r="AB159" s="6">
        <v>0.1</v>
      </c>
      <c r="AC159" s="6">
        <v>0.1</v>
      </c>
      <c r="AD159" s="6">
        <v>20</v>
      </c>
      <c r="AE159" s="6">
        <v>41.7</v>
      </c>
      <c r="AF159" s="6">
        <v>0.1</v>
      </c>
      <c r="AG159" s="6">
        <v>0.1</v>
      </c>
      <c r="AH159" s="6">
        <v>24</v>
      </c>
      <c r="AI159" s="6">
        <v>36.4</v>
      </c>
      <c r="AJ159" s="6">
        <v>0.1</v>
      </c>
      <c r="AK159" s="6">
        <v>0.1</v>
      </c>
      <c r="AL159" s="21">
        <v>24</v>
      </c>
      <c r="AM159" s="6">
        <v>47.1</v>
      </c>
      <c r="AN159" s="6">
        <v>0.1</v>
      </c>
      <c r="AO159" s="6">
        <v>0.1</v>
      </c>
      <c r="AP159" s="23">
        <v>193</v>
      </c>
      <c r="AQ159" s="6">
        <v>31.6</v>
      </c>
      <c r="AR159" s="6">
        <v>0.1</v>
      </c>
      <c r="AS159" s="6">
        <v>0.1</v>
      </c>
    </row>
    <row r="160" spans="1:45">
      <c r="A160" s="6" t="s">
        <v>329</v>
      </c>
      <c r="B160" s="6">
        <v>20</v>
      </c>
      <c r="C160" s="6">
        <v>28.6</v>
      </c>
      <c r="D160" s="6">
        <v>0.1</v>
      </c>
      <c r="E160" s="6">
        <v>0.1</v>
      </c>
      <c r="F160" s="6">
        <v>16</v>
      </c>
      <c r="G160" s="6">
        <v>22.2</v>
      </c>
      <c r="H160" s="6">
        <v>0.1</v>
      </c>
      <c r="I160" s="6">
        <v>0.1</v>
      </c>
      <c r="J160" s="6">
        <v>16</v>
      </c>
      <c r="K160" s="6">
        <v>30.2</v>
      </c>
      <c r="L160" s="6">
        <v>0.1</v>
      </c>
      <c r="M160" s="6">
        <v>0.1</v>
      </c>
      <c r="N160" s="6">
        <v>17</v>
      </c>
      <c r="O160" s="6">
        <v>28.8</v>
      </c>
      <c r="P160" s="6">
        <v>0.1</v>
      </c>
      <c r="Q160" s="6">
        <v>0.1</v>
      </c>
      <c r="R160" s="6">
        <v>16</v>
      </c>
      <c r="S160" s="6">
        <v>30.2</v>
      </c>
      <c r="T160" s="6">
        <v>0.1</v>
      </c>
      <c r="U160" s="6">
        <v>0.1</v>
      </c>
      <c r="V160" s="6">
        <v>16</v>
      </c>
      <c r="W160" s="6">
        <v>29.1</v>
      </c>
      <c r="X160" s="6">
        <v>0.1</v>
      </c>
      <c r="Y160" s="6">
        <v>0.1</v>
      </c>
      <c r="Z160" s="6">
        <v>17</v>
      </c>
      <c r="AA160" s="6">
        <v>25.8</v>
      </c>
      <c r="AB160" s="6">
        <v>0.1</v>
      </c>
      <c r="AC160" s="6">
        <v>0.1</v>
      </c>
      <c r="AD160" s="6">
        <v>10</v>
      </c>
      <c r="AE160" s="6">
        <v>18.5</v>
      </c>
      <c r="AF160" s="6">
        <v>0.1</v>
      </c>
      <c r="AG160" s="6">
        <v>0.1</v>
      </c>
      <c r="AH160" s="6">
        <v>11</v>
      </c>
      <c r="AI160" s="6">
        <v>23.4</v>
      </c>
      <c r="AJ160" s="6">
        <v>0.1</v>
      </c>
      <c r="AK160" s="6">
        <v>0.1</v>
      </c>
      <c r="AL160" s="21">
        <v>14</v>
      </c>
      <c r="AM160" s="6">
        <v>28</v>
      </c>
      <c r="AN160" s="6">
        <v>0.1</v>
      </c>
      <c r="AO160" s="6">
        <v>0.1</v>
      </c>
      <c r="AP160" s="23">
        <v>153</v>
      </c>
      <c r="AQ160" s="6">
        <v>26.4</v>
      </c>
      <c r="AR160" s="6">
        <v>0.1</v>
      </c>
      <c r="AS160" s="6">
        <v>0.1</v>
      </c>
    </row>
    <row r="161" spans="1:45">
      <c r="A161" s="6" t="s">
        <v>330</v>
      </c>
      <c r="B161" s="6">
        <v>33</v>
      </c>
      <c r="C161" s="6">
        <v>35.5</v>
      </c>
      <c r="D161" s="6">
        <v>0.1</v>
      </c>
      <c r="E161" s="6">
        <v>0.1</v>
      </c>
      <c r="F161" s="6">
        <v>34</v>
      </c>
      <c r="G161" s="6">
        <v>34.700000000000003</v>
      </c>
      <c r="H161" s="6">
        <v>0.1</v>
      </c>
      <c r="I161" s="6">
        <v>0.1</v>
      </c>
      <c r="J161" s="6">
        <v>30</v>
      </c>
      <c r="K161" s="6">
        <v>33.700000000000003</v>
      </c>
      <c r="L161" s="6">
        <v>0.1</v>
      </c>
      <c r="M161" s="6">
        <v>0.1</v>
      </c>
      <c r="N161" s="6">
        <v>27</v>
      </c>
      <c r="O161" s="6">
        <v>34.6</v>
      </c>
      <c r="P161" s="6">
        <v>0.1</v>
      </c>
      <c r="Q161" s="6">
        <v>0.1</v>
      </c>
      <c r="R161" s="6">
        <v>36</v>
      </c>
      <c r="S161" s="6">
        <v>35.6</v>
      </c>
      <c r="T161" s="6">
        <v>0.2</v>
      </c>
      <c r="U161" s="6">
        <v>0.1</v>
      </c>
      <c r="V161" s="6">
        <v>30</v>
      </c>
      <c r="W161" s="6">
        <v>40</v>
      </c>
      <c r="X161" s="6">
        <v>0.2</v>
      </c>
      <c r="Y161" s="6">
        <v>0.1</v>
      </c>
      <c r="Z161" s="6">
        <v>35</v>
      </c>
      <c r="AA161" s="6">
        <v>48.6</v>
      </c>
      <c r="AB161" s="6">
        <v>0.2</v>
      </c>
      <c r="AC161" s="6">
        <v>0.1</v>
      </c>
      <c r="AD161" s="6">
        <v>26</v>
      </c>
      <c r="AE161" s="6">
        <v>49.1</v>
      </c>
      <c r="AF161" s="6">
        <v>0.1</v>
      </c>
      <c r="AG161" s="6">
        <v>0.1</v>
      </c>
      <c r="AH161" s="6">
        <v>22</v>
      </c>
      <c r="AI161" s="6">
        <v>35.5</v>
      </c>
      <c r="AJ161" s="6">
        <v>0.1</v>
      </c>
      <c r="AK161" s="6">
        <v>0.1</v>
      </c>
      <c r="AL161" s="21">
        <v>42</v>
      </c>
      <c r="AM161" s="6">
        <v>58.3</v>
      </c>
      <c r="AN161" s="6">
        <v>0.2</v>
      </c>
      <c r="AO161" s="6">
        <v>0.1</v>
      </c>
      <c r="AP161" s="23">
        <v>315</v>
      </c>
      <c r="AQ161" s="6">
        <v>39.700000000000003</v>
      </c>
      <c r="AR161" s="6">
        <v>0.1</v>
      </c>
      <c r="AS161" s="6">
        <v>0.1</v>
      </c>
    </row>
    <row r="162" spans="1:45">
      <c r="A162" s="6" t="s">
        <v>331</v>
      </c>
      <c r="B162" s="6">
        <v>70</v>
      </c>
      <c r="C162" s="6">
        <v>38</v>
      </c>
      <c r="D162" s="6">
        <v>0.3</v>
      </c>
      <c r="E162" s="6">
        <v>0.2</v>
      </c>
      <c r="F162" s="6">
        <v>50</v>
      </c>
      <c r="G162" s="6">
        <v>30.1</v>
      </c>
      <c r="H162" s="6">
        <v>0.2</v>
      </c>
      <c r="I162" s="6">
        <v>0.2</v>
      </c>
      <c r="J162" s="6">
        <v>63</v>
      </c>
      <c r="K162" s="6">
        <v>34.799999999999997</v>
      </c>
      <c r="L162" s="6">
        <v>0.2</v>
      </c>
      <c r="M162" s="6">
        <v>0.2</v>
      </c>
      <c r="N162" s="6">
        <v>67</v>
      </c>
      <c r="O162" s="6">
        <v>36.4</v>
      </c>
      <c r="P162" s="6">
        <v>0.3</v>
      </c>
      <c r="Q162" s="6">
        <v>0.3</v>
      </c>
      <c r="R162" s="6">
        <v>65</v>
      </c>
      <c r="S162" s="6">
        <v>36.299999999999997</v>
      </c>
      <c r="T162" s="6">
        <v>0.3</v>
      </c>
      <c r="U162" s="6">
        <v>0.3</v>
      </c>
      <c r="V162" s="6">
        <v>66</v>
      </c>
      <c r="W162" s="6">
        <v>42.3</v>
      </c>
      <c r="X162" s="6">
        <v>0.4</v>
      </c>
      <c r="Y162" s="6">
        <v>0.2</v>
      </c>
      <c r="Z162" s="6">
        <v>55</v>
      </c>
      <c r="AA162" s="6">
        <v>39.299999999999997</v>
      </c>
      <c r="AB162" s="6">
        <v>0.3</v>
      </c>
      <c r="AC162" s="6">
        <v>0.2</v>
      </c>
      <c r="AD162" s="6">
        <v>69</v>
      </c>
      <c r="AE162" s="6">
        <v>43.4</v>
      </c>
      <c r="AF162" s="6">
        <v>0.4</v>
      </c>
      <c r="AG162" s="6">
        <v>0.2</v>
      </c>
      <c r="AH162" s="6">
        <v>65</v>
      </c>
      <c r="AI162" s="6">
        <v>41.7</v>
      </c>
      <c r="AJ162" s="6">
        <v>0.3</v>
      </c>
      <c r="AK162" s="6">
        <v>0.2</v>
      </c>
      <c r="AL162" s="21">
        <v>63</v>
      </c>
      <c r="AM162" s="6">
        <v>40.6</v>
      </c>
      <c r="AN162" s="6">
        <v>0.3</v>
      </c>
      <c r="AO162" s="6">
        <v>0.2</v>
      </c>
      <c r="AP162" s="23">
        <v>633</v>
      </c>
      <c r="AQ162" s="6">
        <v>38.1</v>
      </c>
      <c r="AR162" s="6">
        <v>0.3</v>
      </c>
      <c r="AS162" s="6">
        <v>0.2</v>
      </c>
    </row>
    <row r="163" spans="1:45">
      <c r="A163" s="6" t="s">
        <v>332</v>
      </c>
      <c r="B163" s="2">
        <v>25835</v>
      </c>
      <c r="C163" s="6">
        <v>28.8</v>
      </c>
      <c r="D163" s="6">
        <v>100</v>
      </c>
      <c r="E163" s="6">
        <v>100</v>
      </c>
      <c r="F163" s="2">
        <v>28595</v>
      </c>
      <c r="G163" s="6">
        <v>30.7</v>
      </c>
      <c r="H163" s="6">
        <v>100</v>
      </c>
      <c r="I163" s="6">
        <v>100</v>
      </c>
      <c r="J163" s="2">
        <v>27776</v>
      </c>
      <c r="K163" s="6">
        <v>31.6</v>
      </c>
      <c r="L163" s="6">
        <v>100</v>
      </c>
      <c r="M163" s="6">
        <v>100</v>
      </c>
      <c r="N163" s="2">
        <v>20227</v>
      </c>
      <c r="O163" s="6">
        <v>29.2</v>
      </c>
      <c r="P163" s="6">
        <v>100</v>
      </c>
      <c r="Q163" s="6">
        <v>100</v>
      </c>
      <c r="R163" s="2">
        <v>19400</v>
      </c>
      <c r="S163" s="6">
        <v>28.3</v>
      </c>
      <c r="T163" s="6">
        <v>100</v>
      </c>
      <c r="U163" s="6">
        <v>100</v>
      </c>
      <c r="V163" s="2">
        <v>18444</v>
      </c>
      <c r="W163" s="6">
        <v>28.4</v>
      </c>
      <c r="X163" s="6">
        <v>100</v>
      </c>
      <c r="Y163" s="6">
        <v>100</v>
      </c>
      <c r="Z163" s="2">
        <v>18304</v>
      </c>
      <c r="AA163" s="6">
        <v>28.2</v>
      </c>
      <c r="AB163" s="6">
        <v>100</v>
      </c>
      <c r="AC163" s="6">
        <v>100</v>
      </c>
      <c r="AD163" s="2">
        <v>18499</v>
      </c>
      <c r="AE163" s="6">
        <v>28.8</v>
      </c>
      <c r="AF163" s="6">
        <v>100</v>
      </c>
      <c r="AG163" s="6">
        <v>100</v>
      </c>
      <c r="AH163" s="2">
        <v>18668</v>
      </c>
      <c r="AI163" s="6">
        <v>29.3</v>
      </c>
      <c r="AJ163" s="6">
        <v>100</v>
      </c>
      <c r="AK163" s="6">
        <v>100</v>
      </c>
      <c r="AL163" s="22">
        <v>20313</v>
      </c>
      <c r="AM163" s="6">
        <v>30.2</v>
      </c>
      <c r="AN163" s="6">
        <v>100</v>
      </c>
      <c r="AO163" s="6">
        <v>100</v>
      </c>
      <c r="AP163" s="24">
        <v>216061</v>
      </c>
      <c r="AQ163" s="6">
        <v>29.4</v>
      </c>
      <c r="AR163" s="6">
        <v>100</v>
      </c>
      <c r="AS163" s="6">
        <v>100</v>
      </c>
    </row>
    <row r="164" spans="1:45">
      <c r="A164" s="6" t="s">
        <v>360</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64"/>
  <sheetViews>
    <sheetView zoomScale="40" zoomScaleNormal="40" workbookViewId="0">
      <selection activeCell="J1" sqref="J1"/>
    </sheetView>
  </sheetViews>
  <sheetFormatPr defaultColWidth="10.796875" defaultRowHeight="15.6"/>
  <cols>
    <col min="1" max="37" width="10.796875" style="6"/>
    <col min="38" max="38" width="10.796875" style="21"/>
    <col min="39" max="41" width="10.796875" style="6"/>
    <col min="42" max="42" width="10.796875" style="23"/>
    <col min="43" max="16384" width="10.796875" style="6"/>
  </cols>
  <sheetData>
    <row r="1" spans="1:92">
      <c r="A1" s="6" t="s">
        <v>344</v>
      </c>
      <c r="H1" s="18" t="s">
        <v>361</v>
      </c>
      <c r="J1" s="20" t="s">
        <v>372</v>
      </c>
      <c r="AV1" s="6" t="s">
        <v>344</v>
      </c>
    </row>
    <row r="2" spans="1:92">
      <c r="B2" s="6">
        <v>2005</v>
      </c>
      <c r="F2" s="6">
        <v>2006</v>
      </c>
      <c r="J2" s="6">
        <v>2007</v>
      </c>
      <c r="N2" s="6">
        <v>2008</v>
      </c>
      <c r="R2" s="6">
        <v>2009</v>
      </c>
      <c r="V2" s="6">
        <v>2010</v>
      </c>
      <c r="Z2" s="6">
        <v>2011</v>
      </c>
      <c r="AD2" s="6">
        <v>2012</v>
      </c>
      <c r="AH2" s="6">
        <v>2013</v>
      </c>
      <c r="AL2" s="21">
        <v>2014</v>
      </c>
      <c r="AP2" s="23" t="s">
        <v>168</v>
      </c>
      <c r="AW2" s="6">
        <v>2005</v>
      </c>
      <c r="BA2" s="6">
        <v>2006</v>
      </c>
      <c r="BE2" s="6">
        <v>2007</v>
      </c>
      <c r="BI2" s="6">
        <v>2008</v>
      </c>
      <c r="BM2" s="6">
        <v>2009</v>
      </c>
      <c r="BQ2" s="6">
        <v>2010</v>
      </c>
      <c r="BU2" s="6">
        <v>2011</v>
      </c>
      <c r="BY2" s="6">
        <v>2012</v>
      </c>
      <c r="CC2" s="6">
        <v>2013</v>
      </c>
      <c r="CG2" s="6">
        <v>2014</v>
      </c>
      <c r="CK2" s="6" t="s">
        <v>168</v>
      </c>
    </row>
    <row r="3" spans="1:92">
      <c r="B3" s="6" t="s">
        <v>169</v>
      </c>
      <c r="C3" s="6" t="s">
        <v>170</v>
      </c>
      <c r="D3" s="6" t="s">
        <v>171</v>
      </c>
      <c r="E3" s="6" t="s">
        <v>172</v>
      </c>
      <c r="F3" s="6" t="s">
        <v>169</v>
      </c>
      <c r="G3" s="6" t="s">
        <v>170</v>
      </c>
      <c r="H3" s="6" t="s">
        <v>171</v>
      </c>
      <c r="I3" s="6" t="s">
        <v>172</v>
      </c>
      <c r="J3" s="6" t="s">
        <v>169</v>
      </c>
      <c r="K3" s="6" t="s">
        <v>170</v>
      </c>
      <c r="L3" s="6" t="s">
        <v>171</v>
      </c>
      <c r="M3" s="6" t="s">
        <v>172</v>
      </c>
      <c r="N3" s="6" t="s">
        <v>169</v>
      </c>
      <c r="O3" s="6" t="s">
        <v>170</v>
      </c>
      <c r="P3" s="6" t="s">
        <v>171</v>
      </c>
      <c r="Q3" s="6" t="s">
        <v>172</v>
      </c>
      <c r="R3" s="6" t="s">
        <v>169</v>
      </c>
      <c r="S3" s="6" t="s">
        <v>170</v>
      </c>
      <c r="T3" s="6" t="s">
        <v>171</v>
      </c>
      <c r="U3" s="6" t="s">
        <v>172</v>
      </c>
      <c r="V3" s="6" t="s">
        <v>169</v>
      </c>
      <c r="W3" s="6" t="s">
        <v>170</v>
      </c>
      <c r="X3" s="6" t="s">
        <v>171</v>
      </c>
      <c r="Y3" s="6" t="s">
        <v>172</v>
      </c>
      <c r="Z3" s="6" t="s">
        <v>169</v>
      </c>
      <c r="AA3" s="6" t="s">
        <v>170</v>
      </c>
      <c r="AB3" s="6" t="s">
        <v>171</v>
      </c>
      <c r="AC3" s="6" t="s">
        <v>172</v>
      </c>
      <c r="AD3" s="6" t="s">
        <v>169</v>
      </c>
      <c r="AE3" s="6" t="s">
        <v>170</v>
      </c>
      <c r="AF3" s="6" t="s">
        <v>171</v>
      </c>
      <c r="AG3" s="6" t="s">
        <v>172</v>
      </c>
      <c r="AH3" s="6" t="s">
        <v>169</v>
      </c>
      <c r="AI3" s="6" t="s">
        <v>170</v>
      </c>
      <c r="AJ3" s="6" t="s">
        <v>171</v>
      </c>
      <c r="AK3" s="6" t="s">
        <v>172</v>
      </c>
      <c r="AL3" s="21" t="s">
        <v>169</v>
      </c>
      <c r="AM3" s="6" t="s">
        <v>170</v>
      </c>
      <c r="AN3" s="6" t="s">
        <v>171</v>
      </c>
      <c r="AO3" s="6" t="s">
        <v>172</v>
      </c>
      <c r="AP3" s="23" t="s">
        <v>169</v>
      </c>
      <c r="AQ3" s="6" t="s">
        <v>170</v>
      </c>
      <c r="AR3" s="6" t="s">
        <v>171</v>
      </c>
      <c r="AS3" s="6" t="s">
        <v>172</v>
      </c>
      <c r="AW3" s="6" t="s">
        <v>169</v>
      </c>
      <c r="AX3" s="6" t="s">
        <v>170</v>
      </c>
      <c r="AY3" s="6" t="s">
        <v>171</v>
      </c>
      <c r="AZ3" s="6" t="s">
        <v>172</v>
      </c>
      <c r="BA3" s="6" t="s">
        <v>169</v>
      </c>
      <c r="BB3" s="6" t="s">
        <v>170</v>
      </c>
      <c r="BC3" s="6" t="s">
        <v>171</v>
      </c>
      <c r="BD3" s="6" t="s">
        <v>172</v>
      </c>
      <c r="BE3" s="6" t="s">
        <v>169</v>
      </c>
      <c r="BF3" s="6" t="s">
        <v>170</v>
      </c>
      <c r="BG3" s="6" t="s">
        <v>171</v>
      </c>
      <c r="BH3" s="6" t="s">
        <v>172</v>
      </c>
      <c r="BI3" s="6" t="s">
        <v>169</v>
      </c>
      <c r="BJ3" s="6" t="s">
        <v>170</v>
      </c>
      <c r="BK3" s="6" t="s">
        <v>171</v>
      </c>
      <c r="BL3" s="6" t="s">
        <v>172</v>
      </c>
      <c r="BM3" s="6" t="s">
        <v>169</v>
      </c>
      <c r="BN3" s="6" t="s">
        <v>170</v>
      </c>
      <c r="BO3" s="6" t="s">
        <v>171</v>
      </c>
      <c r="BP3" s="6" t="s">
        <v>172</v>
      </c>
      <c r="BQ3" s="6" t="s">
        <v>169</v>
      </c>
      <c r="BR3" s="6" t="s">
        <v>170</v>
      </c>
      <c r="BS3" s="6" t="s">
        <v>171</v>
      </c>
      <c r="BT3" s="6" t="s">
        <v>172</v>
      </c>
      <c r="BU3" s="6" t="s">
        <v>169</v>
      </c>
      <c r="BV3" s="6" t="s">
        <v>170</v>
      </c>
      <c r="BW3" s="6" t="s">
        <v>171</v>
      </c>
      <c r="BX3" s="6" t="s">
        <v>172</v>
      </c>
      <c r="BY3" s="6" t="s">
        <v>169</v>
      </c>
      <c r="BZ3" s="6" t="s">
        <v>170</v>
      </c>
      <c r="CA3" s="6" t="s">
        <v>171</v>
      </c>
      <c r="CB3" s="6" t="s">
        <v>172</v>
      </c>
      <c r="CC3" s="6" t="s">
        <v>169</v>
      </c>
      <c r="CD3" s="6" t="s">
        <v>170</v>
      </c>
      <c r="CE3" s="6" t="s">
        <v>171</v>
      </c>
      <c r="CF3" s="6" t="s">
        <v>172</v>
      </c>
      <c r="CG3" s="6" t="s">
        <v>169</v>
      </c>
      <c r="CH3" s="6" t="s">
        <v>170</v>
      </c>
      <c r="CI3" s="6" t="s">
        <v>171</v>
      </c>
      <c r="CJ3" s="6" t="s">
        <v>172</v>
      </c>
      <c r="CK3" s="6" t="s">
        <v>169</v>
      </c>
      <c r="CL3" s="6" t="s">
        <v>170</v>
      </c>
      <c r="CM3" s="6" t="s">
        <v>171</v>
      </c>
      <c r="CN3" s="6" t="s">
        <v>172</v>
      </c>
    </row>
    <row r="4" spans="1:92">
      <c r="A4" s="6" t="s">
        <v>173</v>
      </c>
      <c r="B4" s="6">
        <v>47</v>
      </c>
      <c r="C4" s="6">
        <v>69.099999999999994</v>
      </c>
      <c r="D4" s="6">
        <v>0.2</v>
      </c>
      <c r="E4" s="6">
        <v>0.1</v>
      </c>
      <c r="F4" s="6">
        <v>49</v>
      </c>
      <c r="G4" s="6">
        <v>71</v>
      </c>
      <c r="H4" s="6">
        <v>0.1</v>
      </c>
      <c r="I4" s="6">
        <v>0.1</v>
      </c>
      <c r="J4" s="6">
        <v>52</v>
      </c>
      <c r="K4" s="6">
        <v>64.2</v>
      </c>
      <c r="L4" s="6">
        <v>0.1</v>
      </c>
      <c r="M4" s="6">
        <v>0.2</v>
      </c>
      <c r="N4" s="6">
        <v>44</v>
      </c>
      <c r="O4" s="6">
        <v>78.599999999999994</v>
      </c>
      <c r="P4" s="6">
        <v>0.1</v>
      </c>
      <c r="Q4" s="6">
        <v>0.1</v>
      </c>
      <c r="R4" s="6">
        <v>38</v>
      </c>
      <c r="S4" s="6">
        <v>76</v>
      </c>
      <c r="T4" s="6">
        <v>0.1</v>
      </c>
      <c r="U4" s="6">
        <v>0.1</v>
      </c>
      <c r="V4" s="6">
        <v>51</v>
      </c>
      <c r="W4" s="6">
        <v>81</v>
      </c>
      <c r="X4" s="6">
        <v>0.2</v>
      </c>
      <c r="Y4" s="6">
        <v>0.1</v>
      </c>
      <c r="Z4" s="6">
        <v>37</v>
      </c>
      <c r="AA4" s="6">
        <v>80.400000000000006</v>
      </c>
      <c r="AB4" s="6">
        <v>0.1</v>
      </c>
      <c r="AC4" s="6">
        <v>0.1</v>
      </c>
      <c r="AD4" s="6">
        <v>44</v>
      </c>
      <c r="AE4" s="6">
        <v>81.5</v>
      </c>
      <c r="AF4" s="6">
        <v>0.1</v>
      </c>
      <c r="AG4" s="6">
        <v>0.1</v>
      </c>
      <c r="AH4" s="6">
        <v>49</v>
      </c>
      <c r="AI4" s="6">
        <v>80.3</v>
      </c>
      <c r="AJ4" s="6">
        <v>0.2</v>
      </c>
      <c r="AK4" s="6">
        <v>0.1</v>
      </c>
      <c r="AL4" s="21">
        <v>42</v>
      </c>
      <c r="AM4" s="6">
        <v>84</v>
      </c>
      <c r="AN4" s="6">
        <v>0.1</v>
      </c>
      <c r="AO4" s="6">
        <v>0.1</v>
      </c>
      <c r="AP4" s="23">
        <v>453</v>
      </c>
      <c r="AQ4" s="6">
        <v>75.8</v>
      </c>
      <c r="AR4" s="6">
        <v>0.1</v>
      </c>
      <c r="AS4" s="6">
        <v>0.1</v>
      </c>
      <c r="AV4" s="6" t="s">
        <v>173</v>
      </c>
      <c r="AW4" s="6">
        <v>47</v>
      </c>
      <c r="AX4" s="6">
        <v>69.099999999999994</v>
      </c>
      <c r="AY4" s="6">
        <v>0.2</v>
      </c>
      <c r="AZ4" s="6">
        <v>0.1</v>
      </c>
      <c r="BA4" s="6">
        <v>49</v>
      </c>
      <c r="BB4" s="6">
        <v>71</v>
      </c>
      <c r="BC4" s="6">
        <v>0.1</v>
      </c>
      <c r="BD4" s="6">
        <v>0.1</v>
      </c>
      <c r="BE4" s="6">
        <v>52</v>
      </c>
      <c r="BF4" s="6">
        <v>64.2</v>
      </c>
      <c r="BG4" s="6">
        <v>0.1</v>
      </c>
      <c r="BH4" s="6">
        <v>0.2</v>
      </c>
      <c r="BI4" s="6">
        <v>44</v>
      </c>
      <c r="BJ4" s="6">
        <v>78.599999999999994</v>
      </c>
      <c r="BK4" s="6">
        <v>0.1</v>
      </c>
      <c r="BL4" s="6">
        <v>0.1</v>
      </c>
      <c r="BM4" s="6">
        <v>38</v>
      </c>
      <c r="BN4" s="6">
        <v>76</v>
      </c>
      <c r="BO4" s="6">
        <v>0.1</v>
      </c>
      <c r="BP4" s="6">
        <v>0.1</v>
      </c>
      <c r="BQ4" s="6">
        <v>51</v>
      </c>
      <c r="BR4" s="6">
        <v>81</v>
      </c>
      <c r="BS4" s="6">
        <v>0.2</v>
      </c>
      <c r="BT4" s="6">
        <v>0.1</v>
      </c>
      <c r="BU4" s="6">
        <v>37</v>
      </c>
      <c r="BV4" s="6">
        <v>80.400000000000006</v>
      </c>
      <c r="BW4" s="6">
        <v>0.1</v>
      </c>
      <c r="BX4" s="6">
        <v>0.1</v>
      </c>
      <c r="BY4" s="6">
        <v>44</v>
      </c>
      <c r="BZ4" s="6">
        <v>81.5</v>
      </c>
      <c r="CA4" s="6">
        <v>0.1</v>
      </c>
      <c r="CB4" s="6">
        <v>0.1</v>
      </c>
      <c r="CC4" s="6">
        <v>49</v>
      </c>
      <c r="CD4" s="6">
        <v>80.3</v>
      </c>
      <c r="CE4" s="6">
        <v>0.2</v>
      </c>
      <c r="CF4" s="6">
        <v>0.1</v>
      </c>
      <c r="CG4" s="6">
        <v>42</v>
      </c>
      <c r="CH4" s="6">
        <v>84</v>
      </c>
      <c r="CI4" s="6">
        <v>0.1</v>
      </c>
      <c r="CJ4" s="6">
        <v>0.1</v>
      </c>
      <c r="CK4" s="6">
        <v>453</v>
      </c>
      <c r="CL4" s="6">
        <v>75.8</v>
      </c>
      <c r="CM4" s="6">
        <v>0.1</v>
      </c>
      <c r="CN4" s="6">
        <v>0.1</v>
      </c>
    </row>
    <row r="5" spans="1:92">
      <c r="A5" s="6" t="s">
        <v>174</v>
      </c>
      <c r="B5" s="6">
        <v>20</v>
      </c>
      <c r="C5" s="6">
        <v>76.900000000000006</v>
      </c>
      <c r="D5" s="6">
        <v>0.1</v>
      </c>
      <c r="E5" s="6">
        <v>0.1</v>
      </c>
      <c r="F5" s="6">
        <v>15</v>
      </c>
      <c r="G5" s="6">
        <v>83.3</v>
      </c>
      <c r="H5" s="6">
        <v>0</v>
      </c>
      <c r="I5" s="6">
        <v>0</v>
      </c>
      <c r="J5" s="6">
        <v>19</v>
      </c>
      <c r="K5" s="6">
        <v>90.5</v>
      </c>
      <c r="L5" s="6">
        <v>0.1</v>
      </c>
      <c r="M5" s="6">
        <v>0</v>
      </c>
      <c r="N5" s="6">
        <v>24</v>
      </c>
      <c r="O5" s="6">
        <v>80</v>
      </c>
      <c r="P5" s="6">
        <v>0.1</v>
      </c>
      <c r="Q5" s="6">
        <v>0.1</v>
      </c>
      <c r="R5" s="6">
        <v>16</v>
      </c>
      <c r="S5" s="6">
        <v>84.2</v>
      </c>
      <c r="T5" s="6">
        <v>0</v>
      </c>
      <c r="U5" s="6">
        <v>0</v>
      </c>
      <c r="V5" s="6">
        <v>17</v>
      </c>
      <c r="W5" s="6">
        <v>81</v>
      </c>
      <c r="X5" s="6">
        <v>0.1</v>
      </c>
      <c r="Y5" s="6">
        <v>0</v>
      </c>
      <c r="Z5" s="6">
        <v>17</v>
      </c>
      <c r="AA5" s="6">
        <v>85</v>
      </c>
      <c r="AB5" s="6">
        <v>0.1</v>
      </c>
      <c r="AC5" s="6">
        <v>0</v>
      </c>
      <c r="AD5" s="6">
        <v>12</v>
      </c>
      <c r="AE5" s="6">
        <v>75</v>
      </c>
      <c r="AF5" s="6">
        <v>0</v>
      </c>
      <c r="AG5" s="6">
        <v>0</v>
      </c>
      <c r="AH5" s="6">
        <v>14</v>
      </c>
      <c r="AI5" s="6">
        <v>93.3</v>
      </c>
      <c r="AJ5" s="6">
        <v>0</v>
      </c>
      <c r="AK5" s="6">
        <v>0</v>
      </c>
      <c r="AL5" s="21">
        <v>20</v>
      </c>
      <c r="AM5" s="6">
        <v>83.3</v>
      </c>
      <c r="AN5" s="6">
        <v>0.1</v>
      </c>
      <c r="AO5" s="6">
        <v>0.1</v>
      </c>
      <c r="AP5" s="23">
        <v>174</v>
      </c>
      <c r="AQ5" s="6">
        <v>82.9</v>
      </c>
      <c r="AR5" s="6">
        <v>0.1</v>
      </c>
      <c r="AS5" s="6">
        <v>0</v>
      </c>
      <c r="AV5" s="6" t="s">
        <v>174</v>
      </c>
      <c r="AW5" s="6">
        <v>20</v>
      </c>
      <c r="AX5" s="6">
        <v>76.900000000000006</v>
      </c>
      <c r="AY5" s="6">
        <v>0.1</v>
      </c>
      <c r="AZ5" s="6">
        <v>0.1</v>
      </c>
      <c r="BA5" s="6">
        <v>15</v>
      </c>
      <c r="BB5" s="6">
        <v>83.3</v>
      </c>
      <c r="BC5" s="6">
        <v>0</v>
      </c>
      <c r="BD5" s="6">
        <v>0</v>
      </c>
      <c r="BE5" s="6">
        <v>19</v>
      </c>
      <c r="BF5" s="6">
        <v>90.5</v>
      </c>
      <c r="BG5" s="6">
        <v>0.1</v>
      </c>
      <c r="BH5" s="6">
        <v>0</v>
      </c>
      <c r="BI5" s="6">
        <v>24</v>
      </c>
      <c r="BJ5" s="6">
        <v>80</v>
      </c>
      <c r="BK5" s="6">
        <v>0.1</v>
      </c>
      <c r="BL5" s="6">
        <v>0.1</v>
      </c>
      <c r="BM5" s="6">
        <v>16</v>
      </c>
      <c r="BN5" s="6">
        <v>84.2</v>
      </c>
      <c r="BO5" s="6">
        <v>0</v>
      </c>
      <c r="BP5" s="6">
        <v>0</v>
      </c>
      <c r="BQ5" s="6">
        <v>17</v>
      </c>
      <c r="BR5" s="6">
        <v>81</v>
      </c>
      <c r="BS5" s="6">
        <v>0.1</v>
      </c>
      <c r="BT5" s="6">
        <v>0</v>
      </c>
      <c r="BU5" s="6">
        <v>17</v>
      </c>
      <c r="BV5" s="6">
        <v>85</v>
      </c>
      <c r="BW5" s="6">
        <v>0.1</v>
      </c>
      <c r="BX5" s="6">
        <v>0</v>
      </c>
      <c r="BY5" s="6">
        <v>12</v>
      </c>
      <c r="BZ5" s="6">
        <v>75</v>
      </c>
      <c r="CA5" s="6">
        <v>0</v>
      </c>
      <c r="CB5" s="6">
        <v>0</v>
      </c>
      <c r="CC5" s="6">
        <v>14</v>
      </c>
      <c r="CD5" s="6">
        <v>93.3</v>
      </c>
      <c r="CE5" s="6">
        <v>0</v>
      </c>
      <c r="CF5" s="6">
        <v>0</v>
      </c>
      <c r="CG5" s="6">
        <v>20</v>
      </c>
      <c r="CH5" s="6">
        <v>83.3</v>
      </c>
      <c r="CI5" s="6">
        <v>0.1</v>
      </c>
      <c r="CJ5" s="6">
        <v>0.1</v>
      </c>
      <c r="CK5" s="6">
        <v>174</v>
      </c>
      <c r="CL5" s="6">
        <v>82.9</v>
      </c>
      <c r="CM5" s="6">
        <v>0.1</v>
      </c>
      <c r="CN5" s="6">
        <v>0</v>
      </c>
    </row>
    <row r="6" spans="1:92">
      <c r="A6" s="6" t="s">
        <v>175</v>
      </c>
      <c r="B6" s="6">
        <v>36</v>
      </c>
      <c r="C6" s="6">
        <v>78.3</v>
      </c>
      <c r="D6" s="6">
        <v>0.1</v>
      </c>
      <c r="E6" s="6">
        <v>0.1</v>
      </c>
      <c r="F6" s="6">
        <v>32</v>
      </c>
      <c r="G6" s="6">
        <v>80</v>
      </c>
      <c r="H6" s="6">
        <v>0.1</v>
      </c>
      <c r="I6" s="6">
        <v>0.1</v>
      </c>
      <c r="J6" s="6">
        <v>32</v>
      </c>
      <c r="K6" s="6">
        <v>88.9</v>
      </c>
      <c r="L6" s="6">
        <v>0.1</v>
      </c>
      <c r="M6" s="6">
        <v>0.1</v>
      </c>
      <c r="N6" s="6">
        <v>32</v>
      </c>
      <c r="O6" s="6">
        <v>91.4</v>
      </c>
      <c r="P6" s="6">
        <v>0.1</v>
      </c>
      <c r="Q6" s="6">
        <v>0.1</v>
      </c>
      <c r="R6" s="6">
        <v>33</v>
      </c>
      <c r="S6" s="6">
        <v>89.2</v>
      </c>
      <c r="T6" s="6">
        <v>0.1</v>
      </c>
      <c r="U6" s="6">
        <v>0.1</v>
      </c>
      <c r="V6" s="6">
        <v>24</v>
      </c>
      <c r="W6" s="6">
        <v>88.9</v>
      </c>
      <c r="X6" s="6">
        <v>0.1</v>
      </c>
      <c r="Y6" s="6">
        <v>0.1</v>
      </c>
      <c r="Z6" s="6">
        <v>25</v>
      </c>
      <c r="AA6" s="6">
        <v>96.2</v>
      </c>
      <c r="AB6" s="6">
        <v>0.1</v>
      </c>
      <c r="AC6" s="6">
        <v>0.1</v>
      </c>
      <c r="AD6" s="6">
        <v>32</v>
      </c>
      <c r="AE6" s="6">
        <v>100</v>
      </c>
      <c r="AF6" s="6">
        <v>0.1</v>
      </c>
      <c r="AG6" s="6">
        <v>0.1</v>
      </c>
      <c r="AH6" s="6">
        <v>33</v>
      </c>
      <c r="AI6" s="6">
        <v>94.3</v>
      </c>
      <c r="AJ6" s="6">
        <v>0.1</v>
      </c>
      <c r="AK6" s="6">
        <v>0.1</v>
      </c>
      <c r="AL6" s="21">
        <v>40</v>
      </c>
      <c r="AM6" s="6">
        <v>90.9</v>
      </c>
      <c r="AN6" s="6">
        <v>0.1</v>
      </c>
      <c r="AO6" s="6">
        <v>0.1</v>
      </c>
      <c r="AP6" s="23">
        <v>319</v>
      </c>
      <c r="AQ6" s="6">
        <v>89.1</v>
      </c>
      <c r="AR6" s="6">
        <v>0.1</v>
      </c>
      <c r="AS6" s="6">
        <v>0.1</v>
      </c>
      <c r="AV6" s="6" t="s">
        <v>175</v>
      </c>
      <c r="AW6" s="6">
        <v>36</v>
      </c>
      <c r="AX6" s="6">
        <v>78.3</v>
      </c>
      <c r="AY6" s="6">
        <v>0.1</v>
      </c>
      <c r="AZ6" s="6">
        <v>0.1</v>
      </c>
      <c r="BA6" s="6">
        <v>32</v>
      </c>
      <c r="BB6" s="6">
        <v>80</v>
      </c>
      <c r="BC6" s="6">
        <v>0.1</v>
      </c>
      <c r="BD6" s="6">
        <v>0.1</v>
      </c>
      <c r="BE6" s="6">
        <v>32</v>
      </c>
      <c r="BF6" s="6">
        <v>88.9</v>
      </c>
      <c r="BG6" s="6">
        <v>0.1</v>
      </c>
      <c r="BH6" s="6">
        <v>0.1</v>
      </c>
      <c r="BI6" s="6">
        <v>32</v>
      </c>
      <c r="BJ6" s="6">
        <v>91.4</v>
      </c>
      <c r="BK6" s="6">
        <v>0.1</v>
      </c>
      <c r="BL6" s="6">
        <v>0.1</v>
      </c>
      <c r="BM6" s="6">
        <v>33</v>
      </c>
      <c r="BN6" s="6">
        <v>89.2</v>
      </c>
      <c r="BO6" s="6">
        <v>0.1</v>
      </c>
      <c r="BP6" s="6">
        <v>0.1</v>
      </c>
      <c r="BQ6" s="6">
        <v>24</v>
      </c>
      <c r="BR6" s="6">
        <v>88.9</v>
      </c>
      <c r="BS6" s="6">
        <v>0.1</v>
      </c>
      <c r="BT6" s="6">
        <v>0.1</v>
      </c>
      <c r="BU6" s="6">
        <v>25</v>
      </c>
      <c r="BV6" s="6">
        <v>96.2</v>
      </c>
      <c r="BW6" s="6">
        <v>0.1</v>
      </c>
      <c r="BX6" s="6">
        <v>0.1</v>
      </c>
      <c r="BY6" s="6">
        <v>32</v>
      </c>
      <c r="BZ6" s="6">
        <v>100</v>
      </c>
      <c r="CA6" s="6">
        <v>0.1</v>
      </c>
      <c r="CB6" s="6">
        <v>0.1</v>
      </c>
      <c r="CC6" s="6">
        <v>33</v>
      </c>
      <c r="CD6" s="6">
        <v>94.3</v>
      </c>
      <c r="CE6" s="6">
        <v>0.1</v>
      </c>
      <c r="CF6" s="6">
        <v>0.1</v>
      </c>
      <c r="CG6" s="6">
        <v>40</v>
      </c>
      <c r="CH6" s="6">
        <v>90.9</v>
      </c>
      <c r="CI6" s="6">
        <v>0.1</v>
      </c>
      <c r="CJ6" s="6">
        <v>0.1</v>
      </c>
      <c r="CK6" s="6">
        <v>319</v>
      </c>
      <c r="CL6" s="6">
        <v>89.1</v>
      </c>
      <c r="CM6" s="6">
        <v>0.1</v>
      </c>
      <c r="CN6" s="6">
        <v>0.1</v>
      </c>
    </row>
    <row r="7" spans="1:92">
      <c r="A7" s="6" t="s">
        <v>176</v>
      </c>
      <c r="B7" s="6">
        <v>12</v>
      </c>
      <c r="C7" s="6">
        <v>80</v>
      </c>
      <c r="D7" s="6">
        <v>0</v>
      </c>
      <c r="E7" s="6">
        <v>0</v>
      </c>
      <c r="F7" s="6">
        <v>15</v>
      </c>
      <c r="G7" s="6">
        <v>78.900000000000006</v>
      </c>
      <c r="H7" s="6">
        <v>0</v>
      </c>
      <c r="I7" s="6">
        <v>0</v>
      </c>
      <c r="J7" s="6">
        <v>16</v>
      </c>
      <c r="K7" s="6">
        <v>88.9</v>
      </c>
      <c r="L7" s="6">
        <v>0</v>
      </c>
      <c r="M7" s="6">
        <v>0</v>
      </c>
      <c r="N7" s="6">
        <v>13</v>
      </c>
      <c r="O7" s="6">
        <v>86.7</v>
      </c>
      <c r="P7" s="6">
        <v>0</v>
      </c>
      <c r="Q7" s="6">
        <v>0</v>
      </c>
      <c r="R7" s="6">
        <v>15</v>
      </c>
      <c r="S7" s="6">
        <v>100</v>
      </c>
      <c r="T7" s="6">
        <v>0</v>
      </c>
      <c r="U7" s="6">
        <v>0</v>
      </c>
      <c r="V7" s="6">
        <v>15</v>
      </c>
      <c r="W7" s="6">
        <v>78.900000000000006</v>
      </c>
      <c r="X7" s="6">
        <v>0</v>
      </c>
      <c r="Y7" s="6">
        <v>0</v>
      </c>
      <c r="Z7" s="6">
        <v>17</v>
      </c>
      <c r="AA7" s="6">
        <v>85</v>
      </c>
      <c r="AB7" s="6">
        <v>0.1</v>
      </c>
      <c r="AC7" s="6">
        <v>0</v>
      </c>
      <c r="AD7" s="6">
        <v>12</v>
      </c>
      <c r="AE7" s="6">
        <v>70.599999999999994</v>
      </c>
      <c r="AF7" s="6">
        <v>0</v>
      </c>
      <c r="AG7" s="6">
        <v>0</v>
      </c>
      <c r="AH7" s="6">
        <v>12</v>
      </c>
      <c r="AI7" s="6">
        <v>80</v>
      </c>
      <c r="AJ7" s="6">
        <v>0</v>
      </c>
      <c r="AK7" s="6">
        <v>0</v>
      </c>
      <c r="AL7" s="21">
        <v>18</v>
      </c>
      <c r="AM7" s="6">
        <v>94.7</v>
      </c>
      <c r="AN7" s="6">
        <v>0.1</v>
      </c>
      <c r="AO7" s="6">
        <v>0</v>
      </c>
      <c r="AP7" s="23">
        <v>145</v>
      </c>
      <c r="AQ7" s="6">
        <v>84.3</v>
      </c>
      <c r="AR7" s="6">
        <v>0</v>
      </c>
      <c r="AS7" s="6">
        <v>0</v>
      </c>
      <c r="AV7" s="6" t="s">
        <v>176</v>
      </c>
      <c r="AW7" s="6">
        <v>12</v>
      </c>
      <c r="AX7" s="6">
        <v>80</v>
      </c>
      <c r="AY7" s="6">
        <v>0</v>
      </c>
      <c r="AZ7" s="6">
        <v>0</v>
      </c>
      <c r="BA7" s="6">
        <v>15</v>
      </c>
      <c r="BB7" s="6">
        <v>78.900000000000006</v>
      </c>
      <c r="BC7" s="6">
        <v>0</v>
      </c>
      <c r="BD7" s="6">
        <v>0</v>
      </c>
      <c r="BE7" s="6">
        <v>16</v>
      </c>
      <c r="BF7" s="6">
        <v>88.9</v>
      </c>
      <c r="BG7" s="6">
        <v>0</v>
      </c>
      <c r="BH7" s="6">
        <v>0</v>
      </c>
      <c r="BI7" s="6">
        <v>13</v>
      </c>
      <c r="BJ7" s="6">
        <v>86.7</v>
      </c>
      <c r="BK7" s="6">
        <v>0</v>
      </c>
      <c r="BL7" s="6">
        <v>0</v>
      </c>
      <c r="BM7" s="6">
        <v>15</v>
      </c>
      <c r="BN7" s="6">
        <v>100</v>
      </c>
      <c r="BO7" s="6">
        <v>0</v>
      </c>
      <c r="BP7" s="6">
        <v>0</v>
      </c>
      <c r="BQ7" s="6">
        <v>15</v>
      </c>
      <c r="BR7" s="6">
        <v>78.900000000000006</v>
      </c>
      <c r="BS7" s="6">
        <v>0</v>
      </c>
      <c r="BT7" s="6">
        <v>0</v>
      </c>
      <c r="BU7" s="6">
        <v>17</v>
      </c>
      <c r="BV7" s="6">
        <v>85</v>
      </c>
      <c r="BW7" s="6">
        <v>0.1</v>
      </c>
      <c r="BX7" s="6">
        <v>0</v>
      </c>
      <c r="BY7" s="6">
        <v>12</v>
      </c>
      <c r="BZ7" s="6">
        <v>70.599999999999994</v>
      </c>
      <c r="CA7" s="6">
        <v>0</v>
      </c>
      <c r="CB7" s="6">
        <v>0</v>
      </c>
      <c r="CC7" s="6">
        <v>12</v>
      </c>
      <c r="CD7" s="6">
        <v>80</v>
      </c>
      <c r="CE7" s="6">
        <v>0</v>
      </c>
      <c r="CF7" s="6">
        <v>0</v>
      </c>
      <c r="CG7" s="6">
        <v>18</v>
      </c>
      <c r="CH7" s="6">
        <v>94.7</v>
      </c>
      <c r="CI7" s="6">
        <v>0.1</v>
      </c>
      <c r="CJ7" s="6">
        <v>0</v>
      </c>
      <c r="CK7" s="6">
        <v>145</v>
      </c>
      <c r="CL7" s="6">
        <v>84.3</v>
      </c>
      <c r="CM7" s="6">
        <v>0</v>
      </c>
      <c r="CN7" s="6">
        <v>0</v>
      </c>
    </row>
    <row r="8" spans="1:92">
      <c r="A8" s="6" t="s">
        <v>177</v>
      </c>
      <c r="B8" s="6">
        <v>256</v>
      </c>
      <c r="C8" s="6">
        <v>78.5</v>
      </c>
      <c r="D8" s="6">
        <v>0.8</v>
      </c>
      <c r="E8" s="6">
        <v>0.7</v>
      </c>
      <c r="F8" s="6">
        <v>244</v>
      </c>
      <c r="G8" s="6">
        <v>79.2</v>
      </c>
      <c r="H8" s="6">
        <v>0.7</v>
      </c>
      <c r="I8" s="6">
        <v>0.6</v>
      </c>
      <c r="J8" s="6">
        <v>259</v>
      </c>
      <c r="K8" s="6">
        <v>80.900000000000006</v>
      </c>
      <c r="L8" s="6">
        <v>0.7</v>
      </c>
      <c r="M8" s="6">
        <v>0.6</v>
      </c>
      <c r="N8" s="6">
        <v>222</v>
      </c>
      <c r="O8" s="6">
        <v>77.900000000000006</v>
      </c>
      <c r="P8" s="6">
        <v>0.7</v>
      </c>
      <c r="Q8" s="6">
        <v>0.6</v>
      </c>
      <c r="R8" s="6">
        <v>230</v>
      </c>
      <c r="S8" s="6">
        <v>81.3</v>
      </c>
      <c r="T8" s="6">
        <v>0.7</v>
      </c>
      <c r="U8" s="6">
        <v>0.6</v>
      </c>
      <c r="V8" s="6">
        <v>192</v>
      </c>
      <c r="W8" s="6">
        <v>80.3</v>
      </c>
      <c r="X8" s="6">
        <v>0.6</v>
      </c>
      <c r="Y8" s="6">
        <v>0.5</v>
      </c>
      <c r="Z8" s="6">
        <v>194</v>
      </c>
      <c r="AA8" s="6">
        <v>84.7</v>
      </c>
      <c r="AB8" s="6">
        <v>0.6</v>
      </c>
      <c r="AC8" s="6">
        <v>0.5</v>
      </c>
      <c r="AD8" s="6">
        <v>216</v>
      </c>
      <c r="AE8" s="6">
        <v>80.599999999999994</v>
      </c>
      <c r="AF8" s="6">
        <v>0.7</v>
      </c>
      <c r="AG8" s="6">
        <v>0.6</v>
      </c>
      <c r="AH8" s="6">
        <v>183</v>
      </c>
      <c r="AI8" s="6">
        <v>81.7</v>
      </c>
      <c r="AJ8" s="6">
        <v>0.6</v>
      </c>
      <c r="AK8" s="6">
        <v>0.5</v>
      </c>
      <c r="AL8" s="21">
        <v>195</v>
      </c>
      <c r="AM8" s="6">
        <v>81.599999999999994</v>
      </c>
      <c r="AN8" s="6">
        <v>0.6</v>
      </c>
      <c r="AO8" s="6">
        <v>0.5</v>
      </c>
      <c r="AP8" s="24">
        <v>2191</v>
      </c>
      <c r="AQ8" s="6">
        <v>80.5</v>
      </c>
      <c r="AR8" s="6">
        <v>0.7</v>
      </c>
      <c r="AS8" s="6">
        <v>0.6</v>
      </c>
      <c r="AV8" s="6" t="s">
        <v>177</v>
      </c>
      <c r="AW8" s="6">
        <v>256</v>
      </c>
      <c r="AX8" s="6">
        <v>78.5</v>
      </c>
      <c r="AY8" s="6">
        <v>0.8</v>
      </c>
      <c r="AZ8" s="6">
        <v>0.7</v>
      </c>
      <c r="BA8" s="6">
        <v>244</v>
      </c>
      <c r="BB8" s="6">
        <v>79.2</v>
      </c>
      <c r="BC8" s="6">
        <v>0.7</v>
      </c>
      <c r="BD8" s="6">
        <v>0.6</v>
      </c>
      <c r="BE8" s="6">
        <v>259</v>
      </c>
      <c r="BF8" s="6">
        <v>80.900000000000006</v>
      </c>
      <c r="BG8" s="6">
        <v>0.7</v>
      </c>
      <c r="BH8" s="6">
        <v>0.6</v>
      </c>
      <c r="BI8" s="6">
        <v>222</v>
      </c>
      <c r="BJ8" s="6">
        <v>77.900000000000006</v>
      </c>
      <c r="BK8" s="6">
        <v>0.7</v>
      </c>
      <c r="BL8" s="6">
        <v>0.6</v>
      </c>
      <c r="BM8" s="6">
        <v>230</v>
      </c>
      <c r="BN8" s="6">
        <v>81.3</v>
      </c>
      <c r="BO8" s="6">
        <v>0.7</v>
      </c>
      <c r="BP8" s="6">
        <v>0.6</v>
      </c>
      <c r="BQ8" s="6">
        <v>192</v>
      </c>
      <c r="BR8" s="6">
        <v>80.3</v>
      </c>
      <c r="BS8" s="6">
        <v>0.6</v>
      </c>
      <c r="BT8" s="6">
        <v>0.5</v>
      </c>
      <c r="BU8" s="6">
        <v>194</v>
      </c>
      <c r="BV8" s="6">
        <v>84.7</v>
      </c>
      <c r="BW8" s="6">
        <v>0.6</v>
      </c>
      <c r="BX8" s="6">
        <v>0.5</v>
      </c>
      <c r="BY8" s="6">
        <v>216</v>
      </c>
      <c r="BZ8" s="6">
        <v>80.599999999999994</v>
      </c>
      <c r="CA8" s="6">
        <v>0.7</v>
      </c>
      <c r="CB8" s="6">
        <v>0.6</v>
      </c>
      <c r="CC8" s="6">
        <v>183</v>
      </c>
      <c r="CD8" s="6">
        <v>81.7</v>
      </c>
      <c r="CE8" s="6">
        <v>0.6</v>
      </c>
      <c r="CF8" s="6">
        <v>0.5</v>
      </c>
      <c r="CG8" s="6">
        <v>195</v>
      </c>
      <c r="CH8" s="6">
        <v>81.599999999999994</v>
      </c>
      <c r="CI8" s="6">
        <v>0.6</v>
      </c>
      <c r="CJ8" s="6">
        <v>0.5</v>
      </c>
      <c r="CK8" s="2">
        <v>2191</v>
      </c>
      <c r="CL8" s="6">
        <v>80.5</v>
      </c>
      <c r="CM8" s="6">
        <v>0.7</v>
      </c>
      <c r="CN8" s="6">
        <v>0.6</v>
      </c>
    </row>
    <row r="9" spans="1:92">
      <c r="A9" s="6" t="s">
        <v>178</v>
      </c>
      <c r="B9" s="6">
        <v>3</v>
      </c>
      <c r="C9" s="6" t="s">
        <v>341</v>
      </c>
      <c r="D9" s="6" t="s">
        <v>341</v>
      </c>
      <c r="E9" s="6" t="s">
        <v>341</v>
      </c>
      <c r="F9" s="6">
        <v>2</v>
      </c>
      <c r="G9" s="6" t="s">
        <v>341</v>
      </c>
      <c r="H9" s="6" t="s">
        <v>341</v>
      </c>
      <c r="I9" s="6" t="s">
        <v>341</v>
      </c>
      <c r="J9" s="6">
        <v>2</v>
      </c>
      <c r="K9" s="6" t="s">
        <v>341</v>
      </c>
      <c r="L9" s="6" t="s">
        <v>341</v>
      </c>
      <c r="M9" s="6" t="s">
        <v>341</v>
      </c>
      <c r="N9" s="6">
        <v>3</v>
      </c>
      <c r="O9" s="6" t="s">
        <v>341</v>
      </c>
      <c r="P9" s="6" t="s">
        <v>341</v>
      </c>
      <c r="Q9" s="6" t="s">
        <v>341</v>
      </c>
      <c r="R9" s="6">
        <v>0</v>
      </c>
      <c r="S9" s="6">
        <v>0</v>
      </c>
      <c r="T9" s="6">
        <v>0</v>
      </c>
      <c r="U9" s="6" t="s">
        <v>341</v>
      </c>
      <c r="V9" s="6">
        <v>3</v>
      </c>
      <c r="W9" s="6" t="s">
        <v>341</v>
      </c>
      <c r="X9" s="6" t="s">
        <v>341</v>
      </c>
      <c r="Y9" s="6" t="s">
        <v>341</v>
      </c>
      <c r="Z9" s="6">
        <v>4</v>
      </c>
      <c r="AA9" s="6" t="s">
        <v>341</v>
      </c>
      <c r="AB9" s="6" t="s">
        <v>341</v>
      </c>
      <c r="AC9" s="6">
        <v>0</v>
      </c>
      <c r="AD9" s="6">
        <v>2</v>
      </c>
      <c r="AE9" s="6" t="s">
        <v>341</v>
      </c>
      <c r="AF9" s="6" t="s">
        <v>341</v>
      </c>
      <c r="AG9" s="6" t="s">
        <v>341</v>
      </c>
      <c r="AH9" s="6">
        <v>1</v>
      </c>
      <c r="AI9" s="6" t="s">
        <v>341</v>
      </c>
      <c r="AJ9" s="6" t="s">
        <v>341</v>
      </c>
      <c r="AK9" s="6" t="s">
        <v>341</v>
      </c>
      <c r="AL9" s="21">
        <v>1</v>
      </c>
      <c r="AM9" s="6" t="s">
        <v>341</v>
      </c>
      <c r="AN9" s="6" t="s">
        <v>341</v>
      </c>
      <c r="AO9" s="6" t="s">
        <v>341</v>
      </c>
      <c r="AP9" s="23">
        <v>21</v>
      </c>
      <c r="AQ9" s="6">
        <v>65.599999999999994</v>
      </c>
      <c r="AR9" s="6">
        <v>0</v>
      </c>
      <c r="AS9" s="6">
        <v>0</v>
      </c>
      <c r="AV9" s="6" t="s">
        <v>178</v>
      </c>
      <c r="AW9" s="6">
        <v>3</v>
      </c>
      <c r="AX9" s="6" t="s">
        <v>341</v>
      </c>
      <c r="AY9" s="6" t="s">
        <v>341</v>
      </c>
      <c r="AZ9" s="6" t="s">
        <v>341</v>
      </c>
      <c r="BA9" s="6">
        <v>2</v>
      </c>
      <c r="BB9" s="6" t="s">
        <v>341</v>
      </c>
      <c r="BC9" s="6" t="s">
        <v>341</v>
      </c>
      <c r="BD9" s="6" t="s">
        <v>341</v>
      </c>
      <c r="BE9" s="6">
        <v>2</v>
      </c>
      <c r="BF9" s="6" t="s">
        <v>341</v>
      </c>
      <c r="BG9" s="6" t="s">
        <v>341</v>
      </c>
      <c r="BH9" s="6" t="s">
        <v>341</v>
      </c>
      <c r="BI9" s="6">
        <v>3</v>
      </c>
      <c r="BJ9" s="6" t="s">
        <v>341</v>
      </c>
      <c r="BK9" s="6" t="s">
        <v>341</v>
      </c>
      <c r="BL9" s="6" t="s">
        <v>341</v>
      </c>
      <c r="BM9" s="6">
        <v>0</v>
      </c>
      <c r="BN9" s="6">
        <v>0</v>
      </c>
      <c r="BO9" s="6">
        <v>0</v>
      </c>
      <c r="BP9" s="6" t="s">
        <v>341</v>
      </c>
      <c r="BQ9" s="6">
        <v>3</v>
      </c>
      <c r="BR9" s="6" t="s">
        <v>341</v>
      </c>
      <c r="BS9" s="6" t="s">
        <v>341</v>
      </c>
      <c r="BT9" s="6" t="s">
        <v>341</v>
      </c>
      <c r="BU9" s="6">
        <v>4</v>
      </c>
      <c r="BV9" s="6" t="s">
        <v>341</v>
      </c>
      <c r="BW9" s="6" t="s">
        <v>341</v>
      </c>
      <c r="BX9" s="6">
        <v>0</v>
      </c>
      <c r="BY9" s="6">
        <v>2</v>
      </c>
      <c r="BZ9" s="6" t="s">
        <v>341</v>
      </c>
      <c r="CA9" s="6" t="s">
        <v>341</v>
      </c>
      <c r="CB9" s="6" t="s">
        <v>341</v>
      </c>
      <c r="CC9" s="6">
        <v>1</v>
      </c>
      <c r="CD9" s="6" t="s">
        <v>341</v>
      </c>
      <c r="CE9" s="6" t="s">
        <v>341</v>
      </c>
      <c r="CF9" s="6" t="s">
        <v>341</v>
      </c>
      <c r="CG9" s="6">
        <v>1</v>
      </c>
      <c r="CH9" s="6" t="s">
        <v>341</v>
      </c>
      <c r="CI9" s="6" t="s">
        <v>341</v>
      </c>
      <c r="CJ9" s="6" t="s">
        <v>341</v>
      </c>
      <c r="CK9" s="6">
        <v>21</v>
      </c>
      <c r="CL9" s="6">
        <v>65.599999999999994</v>
      </c>
      <c r="CM9" s="6">
        <v>0</v>
      </c>
      <c r="CN9" s="6">
        <v>0</v>
      </c>
    </row>
    <row r="10" spans="1:92">
      <c r="A10" s="6" t="s">
        <v>179</v>
      </c>
      <c r="B10" s="6">
        <v>56</v>
      </c>
      <c r="C10" s="6">
        <v>54.4</v>
      </c>
      <c r="D10" s="6">
        <v>0.2</v>
      </c>
      <c r="E10" s="6">
        <v>0.2</v>
      </c>
      <c r="F10" s="6">
        <v>66</v>
      </c>
      <c r="G10" s="6">
        <v>57.9</v>
      </c>
      <c r="H10" s="6">
        <v>0.2</v>
      </c>
      <c r="I10" s="6">
        <v>0.2</v>
      </c>
      <c r="J10" s="6">
        <v>75</v>
      </c>
      <c r="K10" s="6">
        <v>57.3</v>
      </c>
      <c r="L10" s="6">
        <v>0.2</v>
      </c>
      <c r="M10" s="6">
        <v>0.3</v>
      </c>
      <c r="N10" s="6">
        <v>81</v>
      </c>
      <c r="O10" s="6">
        <v>65.3</v>
      </c>
      <c r="P10" s="6">
        <v>0.2</v>
      </c>
      <c r="Q10" s="6">
        <v>0.3</v>
      </c>
      <c r="R10" s="6">
        <v>70</v>
      </c>
      <c r="S10" s="6">
        <v>64.2</v>
      </c>
      <c r="T10" s="6">
        <v>0.2</v>
      </c>
      <c r="U10" s="6">
        <v>0.2</v>
      </c>
      <c r="V10" s="6">
        <v>76</v>
      </c>
      <c r="W10" s="6">
        <v>65</v>
      </c>
      <c r="X10" s="6">
        <v>0.2</v>
      </c>
      <c r="Y10" s="6">
        <v>0.3</v>
      </c>
      <c r="Z10" s="6">
        <v>68</v>
      </c>
      <c r="AA10" s="6">
        <v>72.3</v>
      </c>
      <c r="AB10" s="6">
        <v>0.2</v>
      </c>
      <c r="AC10" s="6">
        <v>0.2</v>
      </c>
      <c r="AD10" s="6">
        <v>64</v>
      </c>
      <c r="AE10" s="6">
        <v>66</v>
      </c>
      <c r="AF10" s="6">
        <v>0.2</v>
      </c>
      <c r="AG10" s="6">
        <v>0.2</v>
      </c>
      <c r="AH10" s="6">
        <v>65</v>
      </c>
      <c r="AI10" s="6">
        <v>70.7</v>
      </c>
      <c r="AJ10" s="6">
        <v>0.2</v>
      </c>
      <c r="AK10" s="6">
        <v>0.2</v>
      </c>
      <c r="AL10" s="21">
        <v>67</v>
      </c>
      <c r="AM10" s="6">
        <v>66.3</v>
      </c>
      <c r="AN10" s="6">
        <v>0.2</v>
      </c>
      <c r="AO10" s="6">
        <v>0.2</v>
      </c>
      <c r="AP10" s="23">
        <v>688</v>
      </c>
      <c r="AQ10" s="6">
        <v>63.6</v>
      </c>
      <c r="AR10" s="6">
        <v>0.2</v>
      </c>
      <c r="AS10" s="6">
        <v>0.2</v>
      </c>
      <c r="AV10" s="6" t="s">
        <v>179</v>
      </c>
      <c r="AW10" s="6">
        <v>56</v>
      </c>
      <c r="AX10" s="6">
        <v>54.4</v>
      </c>
      <c r="AY10" s="6">
        <v>0.2</v>
      </c>
      <c r="AZ10" s="6">
        <v>0.2</v>
      </c>
      <c r="BA10" s="6">
        <v>66</v>
      </c>
      <c r="BB10" s="6">
        <v>57.9</v>
      </c>
      <c r="BC10" s="6">
        <v>0.2</v>
      </c>
      <c r="BD10" s="6">
        <v>0.2</v>
      </c>
      <c r="BE10" s="6">
        <v>75</v>
      </c>
      <c r="BF10" s="6">
        <v>57.3</v>
      </c>
      <c r="BG10" s="6">
        <v>0.2</v>
      </c>
      <c r="BH10" s="6">
        <v>0.3</v>
      </c>
      <c r="BI10" s="6">
        <v>81</v>
      </c>
      <c r="BJ10" s="6">
        <v>65.3</v>
      </c>
      <c r="BK10" s="6">
        <v>0.2</v>
      </c>
      <c r="BL10" s="6">
        <v>0.3</v>
      </c>
      <c r="BM10" s="6">
        <v>70</v>
      </c>
      <c r="BN10" s="6">
        <v>64.2</v>
      </c>
      <c r="BO10" s="6">
        <v>0.2</v>
      </c>
      <c r="BP10" s="6">
        <v>0.2</v>
      </c>
      <c r="BQ10" s="6">
        <v>76</v>
      </c>
      <c r="BR10" s="6">
        <v>65</v>
      </c>
      <c r="BS10" s="6">
        <v>0.2</v>
      </c>
      <c r="BT10" s="6">
        <v>0.3</v>
      </c>
      <c r="BU10" s="6">
        <v>68</v>
      </c>
      <c r="BV10" s="6">
        <v>72.3</v>
      </c>
      <c r="BW10" s="6">
        <v>0.2</v>
      </c>
      <c r="BX10" s="6">
        <v>0.2</v>
      </c>
      <c r="BY10" s="6">
        <v>64</v>
      </c>
      <c r="BZ10" s="6">
        <v>66</v>
      </c>
      <c r="CA10" s="6">
        <v>0.2</v>
      </c>
      <c r="CB10" s="6">
        <v>0.2</v>
      </c>
      <c r="CC10" s="6">
        <v>65</v>
      </c>
      <c r="CD10" s="6">
        <v>70.7</v>
      </c>
      <c r="CE10" s="6">
        <v>0.2</v>
      </c>
      <c r="CF10" s="6">
        <v>0.2</v>
      </c>
      <c r="CG10" s="6">
        <v>67</v>
      </c>
      <c r="CH10" s="6">
        <v>66.3</v>
      </c>
      <c r="CI10" s="6">
        <v>0.2</v>
      </c>
      <c r="CJ10" s="6">
        <v>0.2</v>
      </c>
      <c r="CK10" s="6">
        <v>688</v>
      </c>
      <c r="CL10" s="6">
        <v>63.6</v>
      </c>
      <c r="CM10" s="6">
        <v>0.2</v>
      </c>
      <c r="CN10" s="6">
        <v>0.2</v>
      </c>
    </row>
    <row r="11" spans="1:92">
      <c r="A11" s="6" t="s">
        <v>180</v>
      </c>
      <c r="B11" s="6">
        <v>77</v>
      </c>
      <c r="C11" s="6">
        <v>64.7</v>
      </c>
      <c r="D11" s="6">
        <v>0.3</v>
      </c>
      <c r="E11" s="6">
        <v>0.3</v>
      </c>
      <c r="F11" s="6">
        <v>107</v>
      </c>
      <c r="G11" s="6">
        <v>64.5</v>
      </c>
      <c r="H11" s="6">
        <v>0.3</v>
      </c>
      <c r="I11" s="6">
        <v>0.3</v>
      </c>
      <c r="J11" s="6">
        <v>111</v>
      </c>
      <c r="K11" s="6">
        <v>68.099999999999994</v>
      </c>
      <c r="L11" s="6">
        <v>0.3</v>
      </c>
      <c r="M11" s="6">
        <v>0.3</v>
      </c>
      <c r="N11" s="6">
        <v>96</v>
      </c>
      <c r="O11" s="6">
        <v>65.8</v>
      </c>
      <c r="P11" s="6">
        <v>0.3</v>
      </c>
      <c r="Q11" s="6">
        <v>0.3</v>
      </c>
      <c r="R11" s="6">
        <v>99</v>
      </c>
      <c r="S11" s="6">
        <v>67.3</v>
      </c>
      <c r="T11" s="6">
        <v>0.3</v>
      </c>
      <c r="U11" s="6">
        <v>0.3</v>
      </c>
      <c r="V11" s="6">
        <v>88</v>
      </c>
      <c r="W11" s="6">
        <v>69.3</v>
      </c>
      <c r="X11" s="6">
        <v>0.3</v>
      </c>
      <c r="Y11" s="6">
        <v>0.3</v>
      </c>
      <c r="Z11" s="6">
        <v>98</v>
      </c>
      <c r="AA11" s="6">
        <v>68.099999999999994</v>
      </c>
      <c r="AB11" s="6">
        <v>0.3</v>
      </c>
      <c r="AC11" s="6">
        <v>0.3</v>
      </c>
      <c r="AD11" s="6">
        <v>88</v>
      </c>
      <c r="AE11" s="6">
        <v>72.099999999999994</v>
      </c>
      <c r="AF11" s="6">
        <v>0.3</v>
      </c>
      <c r="AG11" s="6">
        <v>0.3</v>
      </c>
      <c r="AH11" s="6">
        <v>99</v>
      </c>
      <c r="AI11" s="6">
        <v>72.3</v>
      </c>
      <c r="AJ11" s="6">
        <v>0.3</v>
      </c>
      <c r="AK11" s="6">
        <v>0.3</v>
      </c>
      <c r="AL11" s="21">
        <v>111</v>
      </c>
      <c r="AM11" s="6">
        <v>69.400000000000006</v>
      </c>
      <c r="AN11" s="6">
        <v>0.4</v>
      </c>
      <c r="AO11" s="6">
        <v>0.4</v>
      </c>
      <c r="AP11" s="23">
        <v>974</v>
      </c>
      <c r="AQ11" s="6">
        <v>68.099999999999994</v>
      </c>
      <c r="AR11" s="6">
        <v>0.3</v>
      </c>
      <c r="AS11" s="6">
        <v>0.3</v>
      </c>
      <c r="AV11" s="6" t="s">
        <v>180</v>
      </c>
      <c r="AW11" s="6">
        <v>77</v>
      </c>
      <c r="AX11" s="6">
        <v>64.7</v>
      </c>
      <c r="AY11" s="6">
        <v>0.3</v>
      </c>
      <c r="AZ11" s="6">
        <v>0.3</v>
      </c>
      <c r="BA11" s="6">
        <v>107</v>
      </c>
      <c r="BB11" s="6">
        <v>64.5</v>
      </c>
      <c r="BC11" s="6">
        <v>0.3</v>
      </c>
      <c r="BD11" s="6">
        <v>0.3</v>
      </c>
      <c r="BE11" s="6">
        <v>111</v>
      </c>
      <c r="BF11" s="6">
        <v>68.099999999999994</v>
      </c>
      <c r="BG11" s="6">
        <v>0.3</v>
      </c>
      <c r="BH11" s="6">
        <v>0.3</v>
      </c>
      <c r="BI11" s="6">
        <v>96</v>
      </c>
      <c r="BJ11" s="6">
        <v>65.8</v>
      </c>
      <c r="BK11" s="6">
        <v>0.3</v>
      </c>
      <c r="BL11" s="6">
        <v>0.3</v>
      </c>
      <c r="BM11" s="6">
        <v>99</v>
      </c>
      <c r="BN11" s="6">
        <v>67.3</v>
      </c>
      <c r="BO11" s="6">
        <v>0.3</v>
      </c>
      <c r="BP11" s="6">
        <v>0.3</v>
      </c>
      <c r="BQ11" s="6">
        <v>88</v>
      </c>
      <c r="BR11" s="6">
        <v>69.3</v>
      </c>
      <c r="BS11" s="6">
        <v>0.3</v>
      </c>
      <c r="BT11" s="6">
        <v>0.3</v>
      </c>
      <c r="BU11" s="6">
        <v>98</v>
      </c>
      <c r="BV11" s="6">
        <v>68.099999999999994</v>
      </c>
      <c r="BW11" s="6">
        <v>0.3</v>
      </c>
      <c r="BX11" s="6">
        <v>0.3</v>
      </c>
      <c r="BY11" s="6">
        <v>88</v>
      </c>
      <c r="BZ11" s="6">
        <v>72.099999999999994</v>
      </c>
      <c r="CA11" s="6">
        <v>0.3</v>
      </c>
      <c r="CB11" s="6">
        <v>0.3</v>
      </c>
      <c r="CC11" s="6">
        <v>99</v>
      </c>
      <c r="CD11" s="6">
        <v>72.3</v>
      </c>
      <c r="CE11" s="6">
        <v>0.3</v>
      </c>
      <c r="CF11" s="6">
        <v>0.3</v>
      </c>
      <c r="CG11" s="6">
        <v>111</v>
      </c>
      <c r="CH11" s="6">
        <v>69.400000000000006</v>
      </c>
      <c r="CI11" s="6">
        <v>0.4</v>
      </c>
      <c r="CJ11" s="6">
        <v>0.4</v>
      </c>
      <c r="CK11" s="6">
        <v>974</v>
      </c>
      <c r="CL11" s="6">
        <v>68.099999999999994</v>
      </c>
      <c r="CM11" s="6">
        <v>0.3</v>
      </c>
      <c r="CN11" s="6">
        <v>0.3</v>
      </c>
    </row>
    <row r="12" spans="1:92">
      <c r="A12" s="6" t="s">
        <v>181</v>
      </c>
      <c r="B12" s="6">
        <v>122</v>
      </c>
      <c r="C12" s="6">
        <v>81.3</v>
      </c>
      <c r="D12" s="6">
        <v>0.4</v>
      </c>
      <c r="E12" s="6">
        <v>0.3</v>
      </c>
      <c r="F12" s="6">
        <v>124</v>
      </c>
      <c r="G12" s="6">
        <v>83.8</v>
      </c>
      <c r="H12" s="6">
        <v>0.4</v>
      </c>
      <c r="I12" s="6">
        <v>0.3</v>
      </c>
      <c r="J12" s="6">
        <v>117</v>
      </c>
      <c r="K12" s="6">
        <v>84.2</v>
      </c>
      <c r="L12" s="6">
        <v>0.3</v>
      </c>
      <c r="M12" s="6">
        <v>0.3</v>
      </c>
      <c r="N12" s="6">
        <v>90</v>
      </c>
      <c r="O12" s="6">
        <v>77.599999999999994</v>
      </c>
      <c r="P12" s="6">
        <v>0.3</v>
      </c>
      <c r="Q12" s="6">
        <v>0.2</v>
      </c>
      <c r="R12" s="6">
        <v>106</v>
      </c>
      <c r="S12" s="6">
        <v>86.2</v>
      </c>
      <c r="T12" s="6">
        <v>0.3</v>
      </c>
      <c r="U12" s="6">
        <v>0.3</v>
      </c>
      <c r="V12" s="6">
        <v>87</v>
      </c>
      <c r="W12" s="6">
        <v>84.5</v>
      </c>
      <c r="X12" s="6">
        <v>0.3</v>
      </c>
      <c r="Y12" s="6">
        <v>0.2</v>
      </c>
      <c r="Z12" s="6">
        <v>84</v>
      </c>
      <c r="AA12" s="6">
        <v>80.8</v>
      </c>
      <c r="AB12" s="6">
        <v>0.3</v>
      </c>
      <c r="AC12" s="6">
        <v>0.2</v>
      </c>
      <c r="AD12" s="6">
        <v>67</v>
      </c>
      <c r="AE12" s="6">
        <v>77.900000000000006</v>
      </c>
      <c r="AF12" s="6">
        <v>0.2</v>
      </c>
      <c r="AG12" s="6">
        <v>0.2</v>
      </c>
      <c r="AH12" s="6">
        <v>69</v>
      </c>
      <c r="AI12" s="6">
        <v>88.5</v>
      </c>
      <c r="AJ12" s="6">
        <v>0.2</v>
      </c>
      <c r="AK12" s="6">
        <v>0.2</v>
      </c>
      <c r="AL12" s="21">
        <v>81</v>
      </c>
      <c r="AM12" s="6">
        <v>85.3</v>
      </c>
      <c r="AN12" s="6">
        <v>0.3</v>
      </c>
      <c r="AO12" s="6">
        <v>0.2</v>
      </c>
      <c r="AP12" s="23">
        <v>947</v>
      </c>
      <c r="AQ12" s="6">
        <v>82.9</v>
      </c>
      <c r="AR12" s="6">
        <v>0.3</v>
      </c>
      <c r="AS12" s="6">
        <v>0.2</v>
      </c>
      <c r="AV12" s="6" t="s">
        <v>181</v>
      </c>
      <c r="AW12" s="6">
        <v>122</v>
      </c>
      <c r="AX12" s="6">
        <v>81.3</v>
      </c>
      <c r="AY12" s="6">
        <v>0.4</v>
      </c>
      <c r="AZ12" s="6">
        <v>0.3</v>
      </c>
      <c r="BA12" s="6">
        <v>124</v>
      </c>
      <c r="BB12" s="6">
        <v>83.8</v>
      </c>
      <c r="BC12" s="6">
        <v>0.4</v>
      </c>
      <c r="BD12" s="6">
        <v>0.3</v>
      </c>
      <c r="BE12" s="6">
        <v>117</v>
      </c>
      <c r="BF12" s="6">
        <v>84.2</v>
      </c>
      <c r="BG12" s="6">
        <v>0.3</v>
      </c>
      <c r="BH12" s="6">
        <v>0.3</v>
      </c>
      <c r="BI12" s="6">
        <v>90</v>
      </c>
      <c r="BJ12" s="6">
        <v>77.599999999999994</v>
      </c>
      <c r="BK12" s="6">
        <v>0.3</v>
      </c>
      <c r="BL12" s="6">
        <v>0.2</v>
      </c>
      <c r="BM12" s="6">
        <v>106</v>
      </c>
      <c r="BN12" s="6">
        <v>86.2</v>
      </c>
      <c r="BO12" s="6">
        <v>0.3</v>
      </c>
      <c r="BP12" s="6">
        <v>0.3</v>
      </c>
      <c r="BQ12" s="6">
        <v>87</v>
      </c>
      <c r="BR12" s="6">
        <v>84.5</v>
      </c>
      <c r="BS12" s="6">
        <v>0.3</v>
      </c>
      <c r="BT12" s="6">
        <v>0.2</v>
      </c>
      <c r="BU12" s="6">
        <v>84</v>
      </c>
      <c r="BV12" s="6">
        <v>80.8</v>
      </c>
      <c r="BW12" s="6">
        <v>0.3</v>
      </c>
      <c r="BX12" s="6">
        <v>0.2</v>
      </c>
      <c r="BY12" s="6">
        <v>67</v>
      </c>
      <c r="BZ12" s="6">
        <v>77.900000000000006</v>
      </c>
      <c r="CA12" s="6">
        <v>0.2</v>
      </c>
      <c r="CB12" s="6">
        <v>0.2</v>
      </c>
      <c r="CC12" s="6">
        <v>69</v>
      </c>
      <c r="CD12" s="6">
        <v>88.5</v>
      </c>
      <c r="CE12" s="6">
        <v>0.2</v>
      </c>
      <c r="CF12" s="6">
        <v>0.2</v>
      </c>
      <c r="CG12" s="6">
        <v>81</v>
      </c>
      <c r="CH12" s="6">
        <v>85.3</v>
      </c>
      <c r="CI12" s="6">
        <v>0.3</v>
      </c>
      <c r="CJ12" s="6">
        <v>0.2</v>
      </c>
      <c r="CK12" s="6">
        <v>947</v>
      </c>
      <c r="CL12" s="6">
        <v>82.9</v>
      </c>
      <c r="CM12" s="6">
        <v>0.3</v>
      </c>
      <c r="CN12" s="6">
        <v>0.2</v>
      </c>
    </row>
    <row r="13" spans="1:92">
      <c r="A13" s="6" t="s">
        <v>182</v>
      </c>
      <c r="B13" s="6">
        <v>33</v>
      </c>
      <c r="C13" s="6">
        <v>78.599999999999994</v>
      </c>
      <c r="D13" s="6">
        <v>0.1</v>
      </c>
      <c r="E13" s="6">
        <v>0.1</v>
      </c>
      <c r="F13" s="6">
        <v>42</v>
      </c>
      <c r="G13" s="6">
        <v>84</v>
      </c>
      <c r="H13" s="6">
        <v>0.1</v>
      </c>
      <c r="I13" s="6">
        <v>0.1</v>
      </c>
      <c r="J13" s="6">
        <v>35</v>
      </c>
      <c r="K13" s="6">
        <v>74.5</v>
      </c>
      <c r="L13" s="6">
        <v>0.1</v>
      </c>
      <c r="M13" s="6">
        <v>0.1</v>
      </c>
      <c r="N13" s="6">
        <v>32</v>
      </c>
      <c r="O13" s="6">
        <v>80</v>
      </c>
      <c r="P13" s="6">
        <v>0.1</v>
      </c>
      <c r="Q13" s="6">
        <v>0.1</v>
      </c>
      <c r="R13" s="6">
        <v>29</v>
      </c>
      <c r="S13" s="6">
        <v>90.6</v>
      </c>
      <c r="T13" s="6">
        <v>0.1</v>
      </c>
      <c r="U13" s="6">
        <v>0.1</v>
      </c>
      <c r="V13" s="6">
        <v>28</v>
      </c>
      <c r="W13" s="6">
        <v>87.5</v>
      </c>
      <c r="X13" s="6">
        <v>0.1</v>
      </c>
      <c r="Y13" s="6">
        <v>0.1</v>
      </c>
      <c r="Z13" s="6">
        <v>23</v>
      </c>
      <c r="AA13" s="6">
        <v>82.1</v>
      </c>
      <c r="AB13" s="6">
        <v>0.1</v>
      </c>
      <c r="AC13" s="6">
        <v>0.1</v>
      </c>
      <c r="AD13" s="6">
        <v>25</v>
      </c>
      <c r="AE13" s="6">
        <v>78.099999999999994</v>
      </c>
      <c r="AF13" s="6">
        <v>0.1</v>
      </c>
      <c r="AG13" s="6">
        <v>0.1</v>
      </c>
      <c r="AH13" s="6">
        <v>19</v>
      </c>
      <c r="AI13" s="6">
        <v>65.5</v>
      </c>
      <c r="AJ13" s="6">
        <v>0.1</v>
      </c>
      <c r="AK13" s="6">
        <v>0.1</v>
      </c>
      <c r="AL13" s="21">
        <v>21</v>
      </c>
      <c r="AM13" s="6">
        <v>80.8</v>
      </c>
      <c r="AN13" s="6">
        <v>0.1</v>
      </c>
      <c r="AO13" s="6">
        <v>0.1</v>
      </c>
      <c r="AP13" s="23">
        <v>287</v>
      </c>
      <c r="AQ13" s="6">
        <v>80.2</v>
      </c>
      <c r="AR13" s="6">
        <v>0.1</v>
      </c>
      <c r="AS13" s="6">
        <v>0.1</v>
      </c>
      <c r="AV13" s="6" t="s">
        <v>182</v>
      </c>
      <c r="AW13" s="6">
        <v>33</v>
      </c>
      <c r="AX13" s="6">
        <v>78.599999999999994</v>
      </c>
      <c r="AY13" s="6">
        <v>0.1</v>
      </c>
      <c r="AZ13" s="6">
        <v>0.1</v>
      </c>
      <c r="BA13" s="6">
        <v>42</v>
      </c>
      <c r="BB13" s="6">
        <v>84</v>
      </c>
      <c r="BC13" s="6">
        <v>0.1</v>
      </c>
      <c r="BD13" s="6">
        <v>0.1</v>
      </c>
      <c r="BE13" s="6">
        <v>35</v>
      </c>
      <c r="BF13" s="6">
        <v>74.5</v>
      </c>
      <c r="BG13" s="6">
        <v>0.1</v>
      </c>
      <c r="BH13" s="6">
        <v>0.1</v>
      </c>
      <c r="BI13" s="6">
        <v>32</v>
      </c>
      <c r="BJ13" s="6">
        <v>80</v>
      </c>
      <c r="BK13" s="6">
        <v>0.1</v>
      </c>
      <c r="BL13" s="6">
        <v>0.1</v>
      </c>
      <c r="BM13" s="6">
        <v>29</v>
      </c>
      <c r="BN13" s="6">
        <v>90.6</v>
      </c>
      <c r="BO13" s="6">
        <v>0.1</v>
      </c>
      <c r="BP13" s="6">
        <v>0.1</v>
      </c>
      <c r="BQ13" s="6">
        <v>28</v>
      </c>
      <c r="BR13" s="6">
        <v>87.5</v>
      </c>
      <c r="BS13" s="6">
        <v>0.1</v>
      </c>
      <c r="BT13" s="6">
        <v>0.1</v>
      </c>
      <c r="BU13" s="6">
        <v>23</v>
      </c>
      <c r="BV13" s="6">
        <v>82.1</v>
      </c>
      <c r="BW13" s="6">
        <v>0.1</v>
      </c>
      <c r="BX13" s="6">
        <v>0.1</v>
      </c>
      <c r="BY13" s="6">
        <v>25</v>
      </c>
      <c r="BZ13" s="6">
        <v>78.099999999999994</v>
      </c>
      <c r="CA13" s="6">
        <v>0.1</v>
      </c>
      <c r="CB13" s="6">
        <v>0.1</v>
      </c>
      <c r="CC13" s="6">
        <v>19</v>
      </c>
      <c r="CD13" s="6">
        <v>65.5</v>
      </c>
      <c r="CE13" s="6">
        <v>0.1</v>
      </c>
      <c r="CF13" s="6">
        <v>0.1</v>
      </c>
      <c r="CG13" s="6">
        <v>21</v>
      </c>
      <c r="CH13" s="6">
        <v>80.8</v>
      </c>
      <c r="CI13" s="6">
        <v>0.1</v>
      </c>
      <c r="CJ13" s="6">
        <v>0.1</v>
      </c>
      <c r="CK13" s="6">
        <v>287</v>
      </c>
      <c r="CL13" s="6">
        <v>80.2</v>
      </c>
      <c r="CM13" s="6">
        <v>0.1</v>
      </c>
      <c r="CN13" s="6">
        <v>0.1</v>
      </c>
    </row>
    <row r="14" spans="1:92">
      <c r="A14" s="6" t="s">
        <v>183</v>
      </c>
      <c r="B14" s="2">
        <v>1172</v>
      </c>
      <c r="C14" s="6">
        <v>78.2</v>
      </c>
      <c r="D14" s="6">
        <v>3.8</v>
      </c>
      <c r="E14" s="6">
        <v>3.3</v>
      </c>
      <c r="F14" s="2">
        <v>1200</v>
      </c>
      <c r="G14" s="6">
        <v>80.2</v>
      </c>
      <c r="H14" s="6">
        <v>3.6</v>
      </c>
      <c r="I14" s="6">
        <v>3.1</v>
      </c>
      <c r="J14" s="2">
        <v>1238</v>
      </c>
      <c r="K14" s="6">
        <v>81.3</v>
      </c>
      <c r="L14" s="6">
        <v>3.5</v>
      </c>
      <c r="M14" s="6">
        <v>3</v>
      </c>
      <c r="N14" s="2">
        <v>1302</v>
      </c>
      <c r="O14" s="6">
        <v>81</v>
      </c>
      <c r="P14" s="6">
        <v>3.9</v>
      </c>
      <c r="Q14" s="6">
        <v>3.4</v>
      </c>
      <c r="R14" s="2">
        <v>1280</v>
      </c>
      <c r="S14" s="6">
        <v>81.400000000000006</v>
      </c>
      <c r="T14" s="6">
        <v>3.9</v>
      </c>
      <c r="U14" s="6">
        <v>3.4</v>
      </c>
      <c r="V14" s="2">
        <v>1221</v>
      </c>
      <c r="W14" s="6">
        <v>80.900000000000006</v>
      </c>
      <c r="X14" s="6">
        <v>3.9</v>
      </c>
      <c r="Y14" s="6">
        <v>3.4</v>
      </c>
      <c r="Z14" s="2">
        <v>1179</v>
      </c>
      <c r="AA14" s="6">
        <v>79.2</v>
      </c>
      <c r="AB14" s="6">
        <v>3.7</v>
      </c>
      <c r="AC14" s="6">
        <v>3.4</v>
      </c>
      <c r="AD14" s="2">
        <v>1150</v>
      </c>
      <c r="AE14" s="6">
        <v>82.3</v>
      </c>
      <c r="AF14" s="6">
        <v>3.7</v>
      </c>
      <c r="AG14" s="6">
        <v>3.2</v>
      </c>
      <c r="AH14" s="2">
        <v>1136</v>
      </c>
      <c r="AI14" s="6">
        <v>82.4</v>
      </c>
      <c r="AJ14" s="6">
        <v>3.7</v>
      </c>
      <c r="AK14" s="6">
        <v>3.2</v>
      </c>
      <c r="AL14" s="22">
        <v>1214</v>
      </c>
      <c r="AM14" s="6">
        <v>82.2</v>
      </c>
      <c r="AN14" s="6">
        <v>3.9</v>
      </c>
      <c r="AO14" s="6">
        <v>3.3</v>
      </c>
      <c r="AP14" s="24">
        <v>12092</v>
      </c>
      <c r="AQ14" s="6">
        <v>80.900000000000006</v>
      </c>
      <c r="AR14" s="6">
        <v>3.8</v>
      </c>
      <c r="AS14" s="6">
        <v>3.3</v>
      </c>
      <c r="AV14" s="6" t="s">
        <v>183</v>
      </c>
      <c r="AW14" s="2">
        <v>1172</v>
      </c>
      <c r="AX14" s="6">
        <v>78.2</v>
      </c>
      <c r="AY14" s="6">
        <v>3.8</v>
      </c>
      <c r="AZ14" s="6">
        <v>3.3</v>
      </c>
      <c r="BA14" s="2">
        <v>1200</v>
      </c>
      <c r="BB14" s="6">
        <v>80.2</v>
      </c>
      <c r="BC14" s="6">
        <v>3.6</v>
      </c>
      <c r="BD14" s="6">
        <v>3.1</v>
      </c>
      <c r="BE14" s="2">
        <v>1238</v>
      </c>
      <c r="BF14" s="6">
        <v>81.3</v>
      </c>
      <c r="BG14" s="6">
        <v>3.5</v>
      </c>
      <c r="BH14" s="6">
        <v>3</v>
      </c>
      <c r="BI14" s="2">
        <v>1302</v>
      </c>
      <c r="BJ14" s="6">
        <v>81</v>
      </c>
      <c r="BK14" s="6">
        <v>3.9</v>
      </c>
      <c r="BL14" s="6">
        <v>3.4</v>
      </c>
      <c r="BM14" s="2">
        <v>1280</v>
      </c>
      <c r="BN14" s="6">
        <v>81.400000000000006</v>
      </c>
      <c r="BO14" s="6">
        <v>3.9</v>
      </c>
      <c r="BP14" s="6">
        <v>3.4</v>
      </c>
      <c r="BQ14" s="2">
        <v>1221</v>
      </c>
      <c r="BR14" s="6">
        <v>80.900000000000006</v>
      </c>
      <c r="BS14" s="6">
        <v>3.9</v>
      </c>
      <c r="BT14" s="6">
        <v>3.4</v>
      </c>
      <c r="BU14" s="2">
        <v>1179</v>
      </c>
      <c r="BV14" s="6">
        <v>79.2</v>
      </c>
      <c r="BW14" s="6">
        <v>3.7</v>
      </c>
      <c r="BX14" s="6">
        <v>3.4</v>
      </c>
      <c r="BY14" s="2">
        <v>1150</v>
      </c>
      <c r="BZ14" s="6">
        <v>82.3</v>
      </c>
      <c r="CA14" s="6">
        <v>3.7</v>
      </c>
      <c r="CB14" s="6">
        <v>3.2</v>
      </c>
      <c r="CC14" s="2">
        <v>1136</v>
      </c>
      <c r="CD14" s="6">
        <v>82.4</v>
      </c>
      <c r="CE14" s="6">
        <v>3.7</v>
      </c>
      <c r="CF14" s="6">
        <v>3.2</v>
      </c>
      <c r="CG14" s="2">
        <v>1214</v>
      </c>
      <c r="CH14" s="6">
        <v>82.2</v>
      </c>
      <c r="CI14" s="6">
        <v>3.9</v>
      </c>
      <c r="CJ14" s="6">
        <v>3.3</v>
      </c>
      <c r="CK14" s="2">
        <v>12092</v>
      </c>
      <c r="CL14" s="6">
        <v>80.900000000000006</v>
      </c>
      <c r="CM14" s="6">
        <v>3.8</v>
      </c>
      <c r="CN14" s="6">
        <v>3.3</v>
      </c>
    </row>
    <row r="15" spans="1:92">
      <c r="A15" s="6" t="s">
        <v>184</v>
      </c>
      <c r="B15" s="6">
        <v>42</v>
      </c>
      <c r="C15" s="6">
        <v>80.8</v>
      </c>
      <c r="D15" s="6">
        <v>0.1</v>
      </c>
      <c r="E15" s="6">
        <v>0.1</v>
      </c>
      <c r="F15" s="6">
        <v>37</v>
      </c>
      <c r="G15" s="6">
        <v>80.400000000000006</v>
      </c>
      <c r="H15" s="6">
        <v>0.1</v>
      </c>
      <c r="I15" s="6">
        <v>0.1</v>
      </c>
      <c r="J15" s="6">
        <v>64</v>
      </c>
      <c r="K15" s="6">
        <v>83.1</v>
      </c>
      <c r="L15" s="6">
        <v>0.2</v>
      </c>
      <c r="M15" s="6">
        <v>0.2</v>
      </c>
      <c r="N15" s="6">
        <v>58</v>
      </c>
      <c r="O15" s="6">
        <v>89.2</v>
      </c>
      <c r="P15" s="6">
        <v>0.2</v>
      </c>
      <c r="Q15" s="6">
        <v>0.1</v>
      </c>
      <c r="R15" s="6">
        <v>43</v>
      </c>
      <c r="S15" s="6">
        <v>87.8</v>
      </c>
      <c r="T15" s="6">
        <v>0.1</v>
      </c>
      <c r="U15" s="6">
        <v>0.1</v>
      </c>
      <c r="V15" s="6">
        <v>32</v>
      </c>
      <c r="W15" s="6">
        <v>86.5</v>
      </c>
      <c r="X15" s="6">
        <v>0.1</v>
      </c>
      <c r="Y15" s="6">
        <v>0.1</v>
      </c>
      <c r="Z15" s="6">
        <v>45</v>
      </c>
      <c r="AA15" s="6">
        <v>86.5</v>
      </c>
      <c r="AB15" s="6">
        <v>0.1</v>
      </c>
      <c r="AC15" s="6">
        <v>0.1</v>
      </c>
      <c r="AD15" s="6">
        <v>36</v>
      </c>
      <c r="AE15" s="6">
        <v>90</v>
      </c>
      <c r="AF15" s="6">
        <v>0.1</v>
      </c>
      <c r="AG15" s="6">
        <v>0.1</v>
      </c>
      <c r="AH15" s="6">
        <v>31</v>
      </c>
      <c r="AI15" s="6">
        <v>91.2</v>
      </c>
      <c r="AJ15" s="6">
        <v>0.1</v>
      </c>
      <c r="AK15" s="6">
        <v>0.1</v>
      </c>
      <c r="AL15" s="21">
        <v>43</v>
      </c>
      <c r="AM15" s="6">
        <v>91.5</v>
      </c>
      <c r="AN15" s="6">
        <v>0.1</v>
      </c>
      <c r="AO15" s="6">
        <v>0.1</v>
      </c>
      <c r="AP15" s="23">
        <v>431</v>
      </c>
      <c r="AQ15" s="6">
        <v>86.4</v>
      </c>
      <c r="AR15" s="6">
        <v>0.1</v>
      </c>
      <c r="AS15" s="6">
        <v>0.1</v>
      </c>
      <c r="AV15" s="6" t="s">
        <v>184</v>
      </c>
      <c r="AW15" s="6">
        <v>42</v>
      </c>
      <c r="AX15" s="6">
        <v>80.8</v>
      </c>
      <c r="AY15" s="6">
        <v>0.1</v>
      </c>
      <c r="AZ15" s="6">
        <v>0.1</v>
      </c>
      <c r="BA15" s="6">
        <v>37</v>
      </c>
      <c r="BB15" s="6">
        <v>80.400000000000006</v>
      </c>
      <c r="BC15" s="6">
        <v>0.1</v>
      </c>
      <c r="BD15" s="6">
        <v>0.1</v>
      </c>
      <c r="BE15" s="6">
        <v>64</v>
      </c>
      <c r="BF15" s="6">
        <v>83.1</v>
      </c>
      <c r="BG15" s="6">
        <v>0.2</v>
      </c>
      <c r="BH15" s="6">
        <v>0.2</v>
      </c>
      <c r="BI15" s="6">
        <v>58</v>
      </c>
      <c r="BJ15" s="6">
        <v>89.2</v>
      </c>
      <c r="BK15" s="6">
        <v>0.2</v>
      </c>
      <c r="BL15" s="6">
        <v>0.1</v>
      </c>
      <c r="BM15" s="6">
        <v>43</v>
      </c>
      <c r="BN15" s="6">
        <v>87.8</v>
      </c>
      <c r="BO15" s="6">
        <v>0.1</v>
      </c>
      <c r="BP15" s="6">
        <v>0.1</v>
      </c>
      <c r="BQ15" s="6">
        <v>32</v>
      </c>
      <c r="BR15" s="6">
        <v>86.5</v>
      </c>
      <c r="BS15" s="6">
        <v>0.1</v>
      </c>
      <c r="BT15" s="6">
        <v>0.1</v>
      </c>
      <c r="BU15" s="6">
        <v>45</v>
      </c>
      <c r="BV15" s="6">
        <v>86.5</v>
      </c>
      <c r="BW15" s="6">
        <v>0.1</v>
      </c>
      <c r="BX15" s="6">
        <v>0.1</v>
      </c>
      <c r="BY15" s="6">
        <v>36</v>
      </c>
      <c r="BZ15" s="6">
        <v>90</v>
      </c>
      <c r="CA15" s="6">
        <v>0.1</v>
      </c>
      <c r="CB15" s="6">
        <v>0.1</v>
      </c>
      <c r="CC15" s="6">
        <v>31</v>
      </c>
      <c r="CD15" s="6">
        <v>91.2</v>
      </c>
      <c r="CE15" s="6">
        <v>0.1</v>
      </c>
      <c r="CF15" s="6">
        <v>0.1</v>
      </c>
      <c r="CG15" s="6">
        <v>43</v>
      </c>
      <c r="CH15" s="6">
        <v>91.5</v>
      </c>
      <c r="CI15" s="6">
        <v>0.1</v>
      </c>
      <c r="CJ15" s="6">
        <v>0.1</v>
      </c>
      <c r="CK15" s="6">
        <v>431</v>
      </c>
      <c r="CL15" s="6">
        <v>86.4</v>
      </c>
      <c r="CM15" s="6">
        <v>0.1</v>
      </c>
      <c r="CN15" s="6">
        <v>0.1</v>
      </c>
    </row>
    <row r="16" spans="1:92">
      <c r="A16" s="6" t="s">
        <v>185</v>
      </c>
      <c r="B16" s="6">
        <v>8</v>
      </c>
      <c r="C16" s="6">
        <v>88.9</v>
      </c>
      <c r="D16" s="6">
        <v>0</v>
      </c>
      <c r="E16" s="6">
        <v>0</v>
      </c>
      <c r="F16" s="6">
        <v>5</v>
      </c>
      <c r="G16" s="6">
        <v>71.400000000000006</v>
      </c>
      <c r="H16" s="6">
        <v>0</v>
      </c>
      <c r="I16" s="6">
        <v>0</v>
      </c>
      <c r="J16" s="6">
        <v>4</v>
      </c>
      <c r="K16" s="6" t="s">
        <v>341</v>
      </c>
      <c r="L16" s="6" t="s">
        <v>341</v>
      </c>
      <c r="M16" s="6">
        <v>0</v>
      </c>
      <c r="N16" s="6">
        <v>3</v>
      </c>
      <c r="O16" s="6" t="s">
        <v>341</v>
      </c>
      <c r="P16" s="6" t="s">
        <v>341</v>
      </c>
      <c r="Q16" s="6" t="s">
        <v>341</v>
      </c>
      <c r="R16" s="6">
        <v>13</v>
      </c>
      <c r="S16" s="6">
        <v>81.3</v>
      </c>
      <c r="T16" s="6">
        <v>0</v>
      </c>
      <c r="U16" s="6">
        <v>0</v>
      </c>
      <c r="V16" s="6">
        <v>3</v>
      </c>
      <c r="W16" s="6" t="s">
        <v>341</v>
      </c>
      <c r="X16" s="6" t="s">
        <v>341</v>
      </c>
      <c r="Y16" s="6" t="s">
        <v>341</v>
      </c>
      <c r="Z16" s="6">
        <v>5</v>
      </c>
      <c r="AA16" s="6">
        <v>83.3</v>
      </c>
      <c r="AB16" s="6">
        <v>0</v>
      </c>
      <c r="AC16" s="6">
        <v>0</v>
      </c>
      <c r="AD16" s="6">
        <v>3</v>
      </c>
      <c r="AE16" s="6" t="s">
        <v>341</v>
      </c>
      <c r="AF16" s="6" t="s">
        <v>341</v>
      </c>
      <c r="AG16" s="6">
        <v>0</v>
      </c>
      <c r="AH16" s="6">
        <v>5</v>
      </c>
      <c r="AI16" s="6">
        <v>71.400000000000006</v>
      </c>
      <c r="AJ16" s="6">
        <v>0</v>
      </c>
      <c r="AK16" s="6">
        <v>0</v>
      </c>
      <c r="AL16" s="21">
        <v>6</v>
      </c>
      <c r="AM16" s="6">
        <v>75</v>
      </c>
      <c r="AN16" s="6">
        <v>0</v>
      </c>
      <c r="AO16" s="6">
        <v>0</v>
      </c>
      <c r="AP16" s="23">
        <v>55</v>
      </c>
      <c r="AQ16" s="6">
        <v>76.400000000000006</v>
      </c>
      <c r="AR16" s="6">
        <v>0</v>
      </c>
      <c r="AS16" s="6">
        <v>0</v>
      </c>
      <c r="AV16" s="6" t="s">
        <v>185</v>
      </c>
      <c r="AW16" s="6">
        <v>8</v>
      </c>
      <c r="AX16" s="6">
        <v>88.9</v>
      </c>
      <c r="AY16" s="6">
        <v>0</v>
      </c>
      <c r="AZ16" s="6">
        <v>0</v>
      </c>
      <c r="BA16" s="6">
        <v>5</v>
      </c>
      <c r="BB16" s="6">
        <v>71.400000000000006</v>
      </c>
      <c r="BC16" s="6">
        <v>0</v>
      </c>
      <c r="BD16" s="6">
        <v>0</v>
      </c>
      <c r="BE16" s="6">
        <v>4</v>
      </c>
      <c r="BF16" s="6" t="s">
        <v>341</v>
      </c>
      <c r="BG16" s="6" t="s">
        <v>341</v>
      </c>
      <c r="BH16" s="6">
        <v>0</v>
      </c>
      <c r="BI16" s="6">
        <v>3</v>
      </c>
      <c r="BJ16" s="6" t="s">
        <v>341</v>
      </c>
      <c r="BK16" s="6" t="s">
        <v>341</v>
      </c>
      <c r="BL16" s="6" t="s">
        <v>341</v>
      </c>
      <c r="BM16" s="6">
        <v>13</v>
      </c>
      <c r="BN16" s="6">
        <v>81.3</v>
      </c>
      <c r="BO16" s="6">
        <v>0</v>
      </c>
      <c r="BP16" s="6">
        <v>0</v>
      </c>
      <c r="BQ16" s="6">
        <v>3</v>
      </c>
      <c r="BR16" s="6" t="s">
        <v>341</v>
      </c>
      <c r="BS16" s="6" t="s">
        <v>341</v>
      </c>
      <c r="BT16" s="6" t="s">
        <v>341</v>
      </c>
      <c r="BU16" s="6">
        <v>5</v>
      </c>
      <c r="BV16" s="6">
        <v>83.3</v>
      </c>
      <c r="BW16" s="6">
        <v>0</v>
      </c>
      <c r="BX16" s="6">
        <v>0</v>
      </c>
      <c r="BY16" s="6">
        <v>3</v>
      </c>
      <c r="BZ16" s="6" t="s">
        <v>341</v>
      </c>
      <c r="CA16" s="6" t="s">
        <v>341</v>
      </c>
      <c r="CB16" s="6">
        <v>0</v>
      </c>
      <c r="CC16" s="6">
        <v>5</v>
      </c>
      <c r="CD16" s="6">
        <v>71.400000000000006</v>
      </c>
      <c r="CE16" s="6">
        <v>0</v>
      </c>
      <c r="CF16" s="6">
        <v>0</v>
      </c>
      <c r="CG16" s="6">
        <v>6</v>
      </c>
      <c r="CH16" s="6">
        <v>75</v>
      </c>
      <c r="CI16" s="6">
        <v>0</v>
      </c>
      <c r="CJ16" s="6">
        <v>0</v>
      </c>
      <c r="CK16" s="6">
        <v>55</v>
      </c>
      <c r="CL16" s="6">
        <v>76.400000000000006</v>
      </c>
      <c r="CM16" s="6">
        <v>0</v>
      </c>
      <c r="CN16" s="6">
        <v>0</v>
      </c>
    </row>
    <row r="17" spans="1:92">
      <c r="A17" s="6" t="s">
        <v>186</v>
      </c>
      <c r="B17" s="6">
        <v>69</v>
      </c>
      <c r="C17" s="6">
        <v>80.2</v>
      </c>
      <c r="D17" s="6">
        <v>0.2</v>
      </c>
      <c r="E17" s="6">
        <v>0.2</v>
      </c>
      <c r="F17" s="6">
        <v>97</v>
      </c>
      <c r="G17" s="6">
        <v>81.5</v>
      </c>
      <c r="H17" s="6">
        <v>0.3</v>
      </c>
      <c r="I17" s="6">
        <v>0.2</v>
      </c>
      <c r="J17" s="6">
        <v>88</v>
      </c>
      <c r="K17" s="6">
        <v>78.599999999999994</v>
      </c>
      <c r="L17" s="6">
        <v>0.3</v>
      </c>
      <c r="M17" s="6">
        <v>0.2</v>
      </c>
      <c r="N17" s="6">
        <v>89</v>
      </c>
      <c r="O17" s="6">
        <v>79.5</v>
      </c>
      <c r="P17" s="6">
        <v>0.3</v>
      </c>
      <c r="Q17" s="6">
        <v>0.2</v>
      </c>
      <c r="R17" s="6">
        <v>79</v>
      </c>
      <c r="S17" s="6">
        <v>86.8</v>
      </c>
      <c r="T17" s="6">
        <v>0.2</v>
      </c>
      <c r="U17" s="6">
        <v>0.2</v>
      </c>
      <c r="V17" s="6">
        <v>76</v>
      </c>
      <c r="W17" s="6">
        <v>77.599999999999994</v>
      </c>
      <c r="X17" s="6">
        <v>0.2</v>
      </c>
      <c r="Y17" s="6">
        <v>0.2</v>
      </c>
      <c r="Z17" s="6">
        <v>70</v>
      </c>
      <c r="AA17" s="6">
        <v>78.7</v>
      </c>
      <c r="AB17" s="6">
        <v>0.2</v>
      </c>
      <c r="AC17" s="6">
        <v>0.2</v>
      </c>
      <c r="AD17" s="6">
        <v>90</v>
      </c>
      <c r="AE17" s="6">
        <v>88.2</v>
      </c>
      <c r="AF17" s="6">
        <v>0.3</v>
      </c>
      <c r="AG17" s="6">
        <v>0.2</v>
      </c>
      <c r="AH17" s="6">
        <v>72</v>
      </c>
      <c r="AI17" s="6">
        <v>85.7</v>
      </c>
      <c r="AJ17" s="6">
        <v>0.2</v>
      </c>
      <c r="AK17" s="6">
        <v>0.2</v>
      </c>
      <c r="AL17" s="21">
        <v>63</v>
      </c>
      <c r="AM17" s="6">
        <v>75</v>
      </c>
      <c r="AN17" s="6">
        <v>0.2</v>
      </c>
      <c r="AO17" s="6">
        <v>0.2</v>
      </c>
      <c r="AP17" s="23">
        <v>793</v>
      </c>
      <c r="AQ17" s="6">
        <v>81.2</v>
      </c>
      <c r="AR17" s="6">
        <v>0.2</v>
      </c>
      <c r="AS17" s="6">
        <v>0.2</v>
      </c>
      <c r="AV17" s="6" t="s">
        <v>186</v>
      </c>
      <c r="AW17" s="6">
        <v>69</v>
      </c>
      <c r="AX17" s="6">
        <v>80.2</v>
      </c>
      <c r="AY17" s="6">
        <v>0.2</v>
      </c>
      <c r="AZ17" s="6">
        <v>0.2</v>
      </c>
      <c r="BA17" s="6">
        <v>97</v>
      </c>
      <c r="BB17" s="6">
        <v>81.5</v>
      </c>
      <c r="BC17" s="6">
        <v>0.3</v>
      </c>
      <c r="BD17" s="6">
        <v>0.2</v>
      </c>
      <c r="BE17" s="6">
        <v>88</v>
      </c>
      <c r="BF17" s="6">
        <v>78.599999999999994</v>
      </c>
      <c r="BG17" s="6">
        <v>0.3</v>
      </c>
      <c r="BH17" s="6">
        <v>0.2</v>
      </c>
      <c r="BI17" s="6">
        <v>89</v>
      </c>
      <c r="BJ17" s="6">
        <v>79.5</v>
      </c>
      <c r="BK17" s="6">
        <v>0.3</v>
      </c>
      <c r="BL17" s="6">
        <v>0.2</v>
      </c>
      <c r="BM17" s="6">
        <v>79</v>
      </c>
      <c r="BN17" s="6">
        <v>86.8</v>
      </c>
      <c r="BO17" s="6">
        <v>0.2</v>
      </c>
      <c r="BP17" s="6">
        <v>0.2</v>
      </c>
      <c r="BQ17" s="6">
        <v>76</v>
      </c>
      <c r="BR17" s="6">
        <v>77.599999999999994</v>
      </c>
      <c r="BS17" s="6">
        <v>0.2</v>
      </c>
      <c r="BT17" s="6">
        <v>0.2</v>
      </c>
      <c r="BU17" s="6">
        <v>70</v>
      </c>
      <c r="BV17" s="6">
        <v>78.7</v>
      </c>
      <c r="BW17" s="6">
        <v>0.2</v>
      </c>
      <c r="BX17" s="6">
        <v>0.2</v>
      </c>
      <c r="BY17" s="6">
        <v>90</v>
      </c>
      <c r="BZ17" s="6">
        <v>88.2</v>
      </c>
      <c r="CA17" s="6">
        <v>0.3</v>
      </c>
      <c r="CB17" s="6">
        <v>0.2</v>
      </c>
      <c r="CC17" s="6">
        <v>72</v>
      </c>
      <c r="CD17" s="6">
        <v>85.7</v>
      </c>
      <c r="CE17" s="6">
        <v>0.2</v>
      </c>
      <c r="CF17" s="6">
        <v>0.2</v>
      </c>
      <c r="CG17" s="6">
        <v>63</v>
      </c>
      <c r="CH17" s="6">
        <v>75</v>
      </c>
      <c r="CI17" s="6">
        <v>0.2</v>
      </c>
      <c r="CJ17" s="6">
        <v>0.2</v>
      </c>
      <c r="CK17" s="6">
        <v>793</v>
      </c>
      <c r="CL17" s="6">
        <v>81.2</v>
      </c>
      <c r="CM17" s="6">
        <v>0.2</v>
      </c>
      <c r="CN17" s="6">
        <v>0.2</v>
      </c>
    </row>
    <row r="18" spans="1:92">
      <c r="A18" s="6" t="s">
        <v>187</v>
      </c>
      <c r="B18" s="6">
        <v>39</v>
      </c>
      <c r="C18" s="6">
        <v>61.9</v>
      </c>
      <c r="D18" s="6">
        <v>0.1</v>
      </c>
      <c r="E18" s="6">
        <v>0.1</v>
      </c>
      <c r="F18" s="6">
        <v>46</v>
      </c>
      <c r="G18" s="6">
        <v>63</v>
      </c>
      <c r="H18" s="6">
        <v>0.1</v>
      </c>
      <c r="I18" s="6">
        <v>0.1</v>
      </c>
      <c r="J18" s="6">
        <v>53</v>
      </c>
      <c r="K18" s="6">
        <v>67.900000000000006</v>
      </c>
      <c r="L18" s="6">
        <v>0.2</v>
      </c>
      <c r="M18" s="6">
        <v>0.2</v>
      </c>
      <c r="N18" s="6">
        <v>46</v>
      </c>
      <c r="O18" s="6">
        <v>68.7</v>
      </c>
      <c r="P18" s="6">
        <v>0.1</v>
      </c>
      <c r="Q18" s="6">
        <v>0.1</v>
      </c>
      <c r="R18" s="6">
        <v>42</v>
      </c>
      <c r="S18" s="6">
        <v>50.6</v>
      </c>
      <c r="T18" s="6">
        <v>0.1</v>
      </c>
      <c r="U18" s="6">
        <v>0.2</v>
      </c>
      <c r="V18" s="6">
        <v>39</v>
      </c>
      <c r="W18" s="6">
        <v>68.400000000000006</v>
      </c>
      <c r="X18" s="6">
        <v>0.1</v>
      </c>
      <c r="Y18" s="6">
        <v>0.1</v>
      </c>
      <c r="Z18" s="6">
        <v>53</v>
      </c>
      <c r="AA18" s="6">
        <v>65.400000000000006</v>
      </c>
      <c r="AB18" s="6">
        <v>0.2</v>
      </c>
      <c r="AC18" s="6">
        <v>0.2</v>
      </c>
      <c r="AD18" s="6">
        <v>38</v>
      </c>
      <c r="AE18" s="6">
        <v>57.6</v>
      </c>
      <c r="AF18" s="6">
        <v>0.1</v>
      </c>
      <c r="AG18" s="6">
        <v>0.2</v>
      </c>
      <c r="AH18" s="6">
        <v>31</v>
      </c>
      <c r="AI18" s="6">
        <v>58.5</v>
      </c>
      <c r="AJ18" s="6">
        <v>0.1</v>
      </c>
      <c r="AK18" s="6">
        <v>0.1</v>
      </c>
      <c r="AL18" s="21">
        <v>43</v>
      </c>
      <c r="AM18" s="6">
        <v>55.1</v>
      </c>
      <c r="AN18" s="6">
        <v>0.1</v>
      </c>
      <c r="AO18" s="6">
        <v>0.2</v>
      </c>
      <c r="AP18" s="23">
        <v>430</v>
      </c>
      <c r="AQ18" s="6">
        <v>61.5</v>
      </c>
      <c r="AR18" s="6">
        <v>0.1</v>
      </c>
      <c r="AS18" s="6">
        <v>0.2</v>
      </c>
      <c r="AV18" s="6" t="s">
        <v>187</v>
      </c>
      <c r="AW18" s="6">
        <v>39</v>
      </c>
      <c r="AX18" s="6">
        <v>61.9</v>
      </c>
      <c r="AY18" s="6">
        <v>0.1</v>
      </c>
      <c r="AZ18" s="6">
        <v>0.1</v>
      </c>
      <c r="BA18" s="6">
        <v>46</v>
      </c>
      <c r="BB18" s="6">
        <v>63</v>
      </c>
      <c r="BC18" s="6">
        <v>0.1</v>
      </c>
      <c r="BD18" s="6">
        <v>0.1</v>
      </c>
      <c r="BE18" s="6">
        <v>53</v>
      </c>
      <c r="BF18" s="6">
        <v>67.900000000000006</v>
      </c>
      <c r="BG18" s="6">
        <v>0.2</v>
      </c>
      <c r="BH18" s="6">
        <v>0.2</v>
      </c>
      <c r="BI18" s="6">
        <v>46</v>
      </c>
      <c r="BJ18" s="6">
        <v>68.7</v>
      </c>
      <c r="BK18" s="6">
        <v>0.1</v>
      </c>
      <c r="BL18" s="6">
        <v>0.1</v>
      </c>
      <c r="BM18" s="6">
        <v>42</v>
      </c>
      <c r="BN18" s="6">
        <v>50.6</v>
      </c>
      <c r="BO18" s="6">
        <v>0.1</v>
      </c>
      <c r="BP18" s="6">
        <v>0.2</v>
      </c>
      <c r="BQ18" s="6">
        <v>39</v>
      </c>
      <c r="BR18" s="6">
        <v>68.400000000000006</v>
      </c>
      <c r="BS18" s="6">
        <v>0.1</v>
      </c>
      <c r="BT18" s="6">
        <v>0.1</v>
      </c>
      <c r="BU18" s="6">
        <v>53</v>
      </c>
      <c r="BV18" s="6">
        <v>65.400000000000006</v>
      </c>
      <c r="BW18" s="6">
        <v>0.2</v>
      </c>
      <c r="BX18" s="6">
        <v>0.2</v>
      </c>
      <c r="BY18" s="6">
        <v>38</v>
      </c>
      <c r="BZ18" s="6">
        <v>57.6</v>
      </c>
      <c r="CA18" s="6">
        <v>0.1</v>
      </c>
      <c r="CB18" s="6">
        <v>0.2</v>
      </c>
      <c r="CC18" s="6">
        <v>31</v>
      </c>
      <c r="CD18" s="6">
        <v>58.5</v>
      </c>
      <c r="CE18" s="6">
        <v>0.1</v>
      </c>
      <c r="CF18" s="6">
        <v>0.1</v>
      </c>
      <c r="CG18" s="6">
        <v>43</v>
      </c>
      <c r="CH18" s="6">
        <v>55.1</v>
      </c>
      <c r="CI18" s="6">
        <v>0.1</v>
      </c>
      <c r="CJ18" s="6">
        <v>0.2</v>
      </c>
      <c r="CK18" s="6">
        <v>430</v>
      </c>
      <c r="CL18" s="6">
        <v>61.5</v>
      </c>
      <c r="CM18" s="6">
        <v>0.1</v>
      </c>
      <c r="CN18" s="6">
        <v>0.2</v>
      </c>
    </row>
    <row r="19" spans="1:92">
      <c r="A19" s="6" t="s">
        <v>188</v>
      </c>
      <c r="B19" s="6">
        <v>231</v>
      </c>
      <c r="C19" s="6">
        <v>74</v>
      </c>
      <c r="D19" s="6">
        <v>0.8</v>
      </c>
      <c r="E19" s="6">
        <v>0.7</v>
      </c>
      <c r="F19" s="6">
        <v>240</v>
      </c>
      <c r="G19" s="6">
        <v>73.400000000000006</v>
      </c>
      <c r="H19" s="6">
        <v>0.7</v>
      </c>
      <c r="I19" s="6">
        <v>0.7</v>
      </c>
      <c r="J19" s="6">
        <v>260</v>
      </c>
      <c r="K19" s="6">
        <v>72.8</v>
      </c>
      <c r="L19" s="6">
        <v>0.7</v>
      </c>
      <c r="M19" s="6">
        <v>0.7</v>
      </c>
      <c r="N19" s="6">
        <v>257</v>
      </c>
      <c r="O19" s="6">
        <v>79.099999999999994</v>
      </c>
      <c r="P19" s="6">
        <v>0.8</v>
      </c>
      <c r="Q19" s="6">
        <v>0.7</v>
      </c>
      <c r="R19" s="6">
        <v>221</v>
      </c>
      <c r="S19" s="6">
        <v>73.7</v>
      </c>
      <c r="T19" s="6">
        <v>0.7</v>
      </c>
      <c r="U19" s="6">
        <v>0.7</v>
      </c>
      <c r="V19" s="6">
        <v>211</v>
      </c>
      <c r="W19" s="6">
        <v>76.7</v>
      </c>
      <c r="X19" s="6">
        <v>0.7</v>
      </c>
      <c r="Y19" s="6">
        <v>0.6</v>
      </c>
      <c r="Z19" s="6">
        <v>217</v>
      </c>
      <c r="AA19" s="6">
        <v>76.099999999999994</v>
      </c>
      <c r="AB19" s="6">
        <v>0.7</v>
      </c>
      <c r="AC19" s="6">
        <v>0.6</v>
      </c>
      <c r="AD19" s="6">
        <v>218</v>
      </c>
      <c r="AE19" s="6">
        <v>77.3</v>
      </c>
      <c r="AF19" s="6">
        <v>0.7</v>
      </c>
      <c r="AG19" s="6">
        <v>0.7</v>
      </c>
      <c r="AH19" s="6">
        <v>212</v>
      </c>
      <c r="AI19" s="6">
        <v>76.3</v>
      </c>
      <c r="AJ19" s="6">
        <v>0.7</v>
      </c>
      <c r="AK19" s="6">
        <v>0.6</v>
      </c>
      <c r="AL19" s="21">
        <v>248</v>
      </c>
      <c r="AM19" s="6">
        <v>76.099999999999994</v>
      </c>
      <c r="AN19" s="6">
        <v>0.8</v>
      </c>
      <c r="AO19" s="6">
        <v>0.7</v>
      </c>
      <c r="AP19" s="24">
        <v>2315</v>
      </c>
      <c r="AQ19" s="6">
        <v>75.5</v>
      </c>
      <c r="AR19" s="6">
        <v>0.7</v>
      </c>
      <c r="AS19" s="6">
        <v>0.7</v>
      </c>
      <c r="AV19" s="6" t="s">
        <v>188</v>
      </c>
      <c r="AW19" s="6">
        <v>231</v>
      </c>
      <c r="AX19" s="6">
        <v>74</v>
      </c>
      <c r="AY19" s="6">
        <v>0.8</v>
      </c>
      <c r="AZ19" s="6">
        <v>0.7</v>
      </c>
      <c r="BA19" s="6">
        <v>240</v>
      </c>
      <c r="BB19" s="6">
        <v>73.400000000000006</v>
      </c>
      <c r="BC19" s="6">
        <v>0.7</v>
      </c>
      <c r="BD19" s="6">
        <v>0.7</v>
      </c>
      <c r="BE19" s="6">
        <v>260</v>
      </c>
      <c r="BF19" s="6">
        <v>72.8</v>
      </c>
      <c r="BG19" s="6">
        <v>0.7</v>
      </c>
      <c r="BH19" s="6">
        <v>0.7</v>
      </c>
      <c r="BI19" s="6">
        <v>257</v>
      </c>
      <c r="BJ19" s="6">
        <v>79.099999999999994</v>
      </c>
      <c r="BK19" s="6">
        <v>0.8</v>
      </c>
      <c r="BL19" s="6">
        <v>0.7</v>
      </c>
      <c r="BM19" s="6">
        <v>221</v>
      </c>
      <c r="BN19" s="6">
        <v>73.7</v>
      </c>
      <c r="BO19" s="6">
        <v>0.7</v>
      </c>
      <c r="BP19" s="6">
        <v>0.7</v>
      </c>
      <c r="BQ19" s="6">
        <v>211</v>
      </c>
      <c r="BR19" s="6">
        <v>76.7</v>
      </c>
      <c r="BS19" s="6">
        <v>0.7</v>
      </c>
      <c r="BT19" s="6">
        <v>0.6</v>
      </c>
      <c r="BU19" s="6">
        <v>217</v>
      </c>
      <c r="BV19" s="6">
        <v>76.099999999999994</v>
      </c>
      <c r="BW19" s="6">
        <v>0.7</v>
      </c>
      <c r="BX19" s="6">
        <v>0.6</v>
      </c>
      <c r="BY19" s="6">
        <v>218</v>
      </c>
      <c r="BZ19" s="6">
        <v>77.3</v>
      </c>
      <c r="CA19" s="6">
        <v>0.7</v>
      </c>
      <c r="CB19" s="6">
        <v>0.7</v>
      </c>
      <c r="CC19" s="6">
        <v>212</v>
      </c>
      <c r="CD19" s="6">
        <v>76.3</v>
      </c>
      <c r="CE19" s="6">
        <v>0.7</v>
      </c>
      <c r="CF19" s="6">
        <v>0.6</v>
      </c>
      <c r="CG19" s="6">
        <v>248</v>
      </c>
      <c r="CH19" s="6">
        <v>76.099999999999994</v>
      </c>
      <c r="CI19" s="6">
        <v>0.8</v>
      </c>
      <c r="CJ19" s="6">
        <v>0.7</v>
      </c>
      <c r="CK19" s="2">
        <v>2315</v>
      </c>
      <c r="CL19" s="6">
        <v>75.5</v>
      </c>
      <c r="CM19" s="6">
        <v>0.7</v>
      </c>
      <c r="CN19" s="6">
        <v>0.7</v>
      </c>
    </row>
    <row r="20" spans="1:92">
      <c r="A20" s="6" t="s">
        <v>189</v>
      </c>
      <c r="B20" s="6">
        <v>229</v>
      </c>
      <c r="C20" s="6">
        <v>84.8</v>
      </c>
      <c r="D20" s="6">
        <v>0.8</v>
      </c>
      <c r="E20" s="6">
        <v>0.6</v>
      </c>
      <c r="F20" s="6">
        <v>179</v>
      </c>
      <c r="G20" s="6">
        <v>78.5</v>
      </c>
      <c r="H20" s="6">
        <v>0.5</v>
      </c>
      <c r="I20" s="6">
        <v>0.5</v>
      </c>
      <c r="J20" s="6">
        <v>179</v>
      </c>
      <c r="K20" s="6">
        <v>82.5</v>
      </c>
      <c r="L20" s="6">
        <v>0.5</v>
      </c>
      <c r="M20" s="6">
        <v>0.4</v>
      </c>
      <c r="N20" s="6">
        <v>207</v>
      </c>
      <c r="O20" s="6">
        <v>85.9</v>
      </c>
      <c r="P20" s="6">
        <v>0.6</v>
      </c>
      <c r="Q20" s="6">
        <v>0.5</v>
      </c>
      <c r="R20" s="6">
        <v>175</v>
      </c>
      <c r="S20" s="6">
        <v>86.6</v>
      </c>
      <c r="T20" s="6">
        <v>0.5</v>
      </c>
      <c r="U20" s="6">
        <v>0.4</v>
      </c>
      <c r="V20" s="6">
        <v>171</v>
      </c>
      <c r="W20" s="6">
        <v>86.8</v>
      </c>
      <c r="X20" s="6">
        <v>0.5</v>
      </c>
      <c r="Y20" s="6">
        <v>0.4</v>
      </c>
      <c r="Z20" s="6">
        <v>137</v>
      </c>
      <c r="AA20" s="6">
        <v>86.2</v>
      </c>
      <c r="AB20" s="6">
        <v>0.4</v>
      </c>
      <c r="AC20" s="6">
        <v>0.4</v>
      </c>
      <c r="AD20" s="6">
        <v>148</v>
      </c>
      <c r="AE20" s="6">
        <v>87.1</v>
      </c>
      <c r="AF20" s="6">
        <v>0.5</v>
      </c>
      <c r="AG20" s="6">
        <v>0.4</v>
      </c>
      <c r="AH20" s="6">
        <v>156</v>
      </c>
      <c r="AI20" s="6">
        <v>88.6</v>
      </c>
      <c r="AJ20" s="6">
        <v>0.5</v>
      </c>
      <c r="AK20" s="6">
        <v>0.4</v>
      </c>
      <c r="AL20" s="21">
        <v>164</v>
      </c>
      <c r="AM20" s="6">
        <v>92.7</v>
      </c>
      <c r="AN20" s="6">
        <v>0.5</v>
      </c>
      <c r="AO20" s="6">
        <v>0.4</v>
      </c>
      <c r="AP20" s="24">
        <v>1745</v>
      </c>
      <c r="AQ20" s="6">
        <v>85.7</v>
      </c>
      <c r="AR20" s="6">
        <v>0.5</v>
      </c>
      <c r="AS20" s="6">
        <v>0.4</v>
      </c>
      <c r="AV20" s="6" t="s">
        <v>189</v>
      </c>
      <c r="AW20" s="6">
        <v>229</v>
      </c>
      <c r="AX20" s="6">
        <v>84.8</v>
      </c>
      <c r="AY20" s="6">
        <v>0.8</v>
      </c>
      <c r="AZ20" s="6">
        <v>0.6</v>
      </c>
      <c r="BA20" s="6">
        <v>179</v>
      </c>
      <c r="BB20" s="6">
        <v>78.5</v>
      </c>
      <c r="BC20" s="6">
        <v>0.5</v>
      </c>
      <c r="BD20" s="6">
        <v>0.5</v>
      </c>
      <c r="BE20" s="6">
        <v>179</v>
      </c>
      <c r="BF20" s="6">
        <v>82.5</v>
      </c>
      <c r="BG20" s="6">
        <v>0.5</v>
      </c>
      <c r="BH20" s="6">
        <v>0.4</v>
      </c>
      <c r="BI20" s="6">
        <v>207</v>
      </c>
      <c r="BJ20" s="6">
        <v>85.9</v>
      </c>
      <c r="BK20" s="6">
        <v>0.6</v>
      </c>
      <c r="BL20" s="6">
        <v>0.5</v>
      </c>
      <c r="BM20" s="6">
        <v>175</v>
      </c>
      <c r="BN20" s="6">
        <v>86.6</v>
      </c>
      <c r="BO20" s="6">
        <v>0.5</v>
      </c>
      <c r="BP20" s="6">
        <v>0.4</v>
      </c>
      <c r="BQ20" s="6">
        <v>171</v>
      </c>
      <c r="BR20" s="6">
        <v>86.8</v>
      </c>
      <c r="BS20" s="6">
        <v>0.5</v>
      </c>
      <c r="BT20" s="6">
        <v>0.4</v>
      </c>
      <c r="BU20" s="6">
        <v>137</v>
      </c>
      <c r="BV20" s="6">
        <v>86.2</v>
      </c>
      <c r="BW20" s="6">
        <v>0.4</v>
      </c>
      <c r="BX20" s="6">
        <v>0.4</v>
      </c>
      <c r="BY20" s="6">
        <v>148</v>
      </c>
      <c r="BZ20" s="6">
        <v>87.1</v>
      </c>
      <c r="CA20" s="6">
        <v>0.5</v>
      </c>
      <c r="CB20" s="6">
        <v>0.4</v>
      </c>
      <c r="CC20" s="6">
        <v>156</v>
      </c>
      <c r="CD20" s="6">
        <v>88.6</v>
      </c>
      <c r="CE20" s="6">
        <v>0.5</v>
      </c>
      <c r="CF20" s="6">
        <v>0.4</v>
      </c>
      <c r="CG20" s="6">
        <v>164</v>
      </c>
      <c r="CH20" s="6">
        <v>92.7</v>
      </c>
      <c r="CI20" s="6">
        <v>0.5</v>
      </c>
      <c r="CJ20" s="6">
        <v>0.4</v>
      </c>
      <c r="CK20" s="2">
        <v>1745</v>
      </c>
      <c r="CL20" s="6">
        <v>85.7</v>
      </c>
      <c r="CM20" s="6">
        <v>0.5</v>
      </c>
      <c r="CN20" s="6">
        <v>0.4</v>
      </c>
    </row>
    <row r="21" spans="1:92">
      <c r="A21" s="6" t="s">
        <v>190</v>
      </c>
      <c r="B21" s="6">
        <v>77</v>
      </c>
      <c r="C21" s="6">
        <v>79.400000000000006</v>
      </c>
      <c r="D21" s="6">
        <v>0.3</v>
      </c>
      <c r="E21" s="6">
        <v>0.2</v>
      </c>
      <c r="F21" s="6">
        <v>83</v>
      </c>
      <c r="G21" s="6">
        <v>80.599999999999994</v>
      </c>
      <c r="H21" s="6">
        <v>0.2</v>
      </c>
      <c r="I21" s="6">
        <v>0.2</v>
      </c>
      <c r="J21" s="6">
        <v>69</v>
      </c>
      <c r="K21" s="6">
        <v>74.2</v>
      </c>
      <c r="L21" s="6">
        <v>0.2</v>
      </c>
      <c r="M21" s="6">
        <v>0.2</v>
      </c>
      <c r="N21" s="6">
        <v>79</v>
      </c>
      <c r="O21" s="6">
        <v>81.400000000000006</v>
      </c>
      <c r="P21" s="6">
        <v>0.2</v>
      </c>
      <c r="Q21" s="6">
        <v>0.2</v>
      </c>
      <c r="R21" s="6">
        <v>72</v>
      </c>
      <c r="S21" s="6">
        <v>82.8</v>
      </c>
      <c r="T21" s="6">
        <v>0.2</v>
      </c>
      <c r="U21" s="6">
        <v>0.2</v>
      </c>
      <c r="V21" s="6">
        <v>63</v>
      </c>
      <c r="W21" s="6">
        <v>74.099999999999994</v>
      </c>
      <c r="X21" s="6">
        <v>0.2</v>
      </c>
      <c r="Y21" s="6">
        <v>0.2</v>
      </c>
      <c r="Z21" s="6">
        <v>71</v>
      </c>
      <c r="AA21" s="6">
        <v>81.599999999999994</v>
      </c>
      <c r="AB21" s="6">
        <v>0.2</v>
      </c>
      <c r="AC21" s="6">
        <v>0.2</v>
      </c>
      <c r="AD21" s="6">
        <v>70</v>
      </c>
      <c r="AE21" s="6">
        <v>83.3</v>
      </c>
      <c r="AF21" s="6">
        <v>0.2</v>
      </c>
      <c r="AG21" s="6">
        <v>0.2</v>
      </c>
      <c r="AH21" s="6">
        <v>72</v>
      </c>
      <c r="AI21" s="6">
        <v>84.7</v>
      </c>
      <c r="AJ21" s="6">
        <v>0.2</v>
      </c>
      <c r="AK21" s="6">
        <v>0.2</v>
      </c>
      <c r="AL21" s="21">
        <v>65</v>
      </c>
      <c r="AM21" s="6">
        <v>79.3</v>
      </c>
      <c r="AN21" s="6">
        <v>0.2</v>
      </c>
      <c r="AO21" s="6">
        <v>0.2</v>
      </c>
      <c r="AP21" s="23">
        <v>721</v>
      </c>
      <c r="AQ21" s="6">
        <v>80.099999999999994</v>
      </c>
      <c r="AR21" s="6">
        <v>0.2</v>
      </c>
      <c r="AS21" s="6">
        <v>0.2</v>
      </c>
      <c r="AV21" s="6" t="s">
        <v>190</v>
      </c>
      <c r="AW21" s="6">
        <v>77</v>
      </c>
      <c r="AX21" s="6">
        <v>79.400000000000006</v>
      </c>
      <c r="AY21" s="6">
        <v>0.3</v>
      </c>
      <c r="AZ21" s="6">
        <v>0.2</v>
      </c>
      <c r="BA21" s="6">
        <v>83</v>
      </c>
      <c r="BB21" s="6">
        <v>80.599999999999994</v>
      </c>
      <c r="BC21" s="6">
        <v>0.2</v>
      </c>
      <c r="BD21" s="6">
        <v>0.2</v>
      </c>
      <c r="BE21" s="6">
        <v>69</v>
      </c>
      <c r="BF21" s="6">
        <v>74.2</v>
      </c>
      <c r="BG21" s="6">
        <v>0.2</v>
      </c>
      <c r="BH21" s="6">
        <v>0.2</v>
      </c>
      <c r="BI21" s="6">
        <v>79</v>
      </c>
      <c r="BJ21" s="6">
        <v>81.400000000000006</v>
      </c>
      <c r="BK21" s="6">
        <v>0.2</v>
      </c>
      <c r="BL21" s="6">
        <v>0.2</v>
      </c>
      <c r="BM21" s="6">
        <v>72</v>
      </c>
      <c r="BN21" s="6">
        <v>82.8</v>
      </c>
      <c r="BO21" s="6">
        <v>0.2</v>
      </c>
      <c r="BP21" s="6">
        <v>0.2</v>
      </c>
      <c r="BQ21" s="6">
        <v>63</v>
      </c>
      <c r="BR21" s="6">
        <v>74.099999999999994</v>
      </c>
      <c r="BS21" s="6">
        <v>0.2</v>
      </c>
      <c r="BT21" s="6">
        <v>0.2</v>
      </c>
      <c r="BU21" s="6">
        <v>71</v>
      </c>
      <c r="BV21" s="6">
        <v>81.599999999999994</v>
      </c>
      <c r="BW21" s="6">
        <v>0.2</v>
      </c>
      <c r="BX21" s="6">
        <v>0.2</v>
      </c>
      <c r="BY21" s="6">
        <v>70</v>
      </c>
      <c r="BZ21" s="6">
        <v>83.3</v>
      </c>
      <c r="CA21" s="6">
        <v>0.2</v>
      </c>
      <c r="CB21" s="6">
        <v>0.2</v>
      </c>
      <c r="CC21" s="6">
        <v>72</v>
      </c>
      <c r="CD21" s="6">
        <v>84.7</v>
      </c>
      <c r="CE21" s="6">
        <v>0.2</v>
      </c>
      <c r="CF21" s="6">
        <v>0.2</v>
      </c>
      <c r="CG21" s="6">
        <v>65</v>
      </c>
      <c r="CH21" s="6">
        <v>79.3</v>
      </c>
      <c r="CI21" s="6">
        <v>0.2</v>
      </c>
      <c r="CJ21" s="6">
        <v>0.2</v>
      </c>
      <c r="CK21" s="6">
        <v>721</v>
      </c>
      <c r="CL21" s="6">
        <v>80.099999999999994</v>
      </c>
      <c r="CM21" s="6">
        <v>0.2</v>
      </c>
      <c r="CN21" s="6">
        <v>0.2</v>
      </c>
    </row>
    <row r="22" spans="1:92">
      <c r="A22" s="6" t="s">
        <v>191</v>
      </c>
      <c r="B22" s="6">
        <v>42</v>
      </c>
      <c r="C22" s="6">
        <v>84</v>
      </c>
      <c r="D22" s="6">
        <v>0.1</v>
      </c>
      <c r="E22" s="6">
        <v>0.1</v>
      </c>
      <c r="F22" s="6">
        <v>60</v>
      </c>
      <c r="G22" s="6">
        <v>82.2</v>
      </c>
      <c r="H22" s="6">
        <v>0.2</v>
      </c>
      <c r="I22" s="6">
        <v>0.1</v>
      </c>
      <c r="J22" s="6">
        <v>52</v>
      </c>
      <c r="K22" s="6">
        <v>86.7</v>
      </c>
      <c r="L22" s="6">
        <v>0.1</v>
      </c>
      <c r="M22" s="6">
        <v>0.1</v>
      </c>
      <c r="N22" s="6">
        <v>42</v>
      </c>
      <c r="O22" s="6">
        <v>80.8</v>
      </c>
      <c r="P22" s="6">
        <v>0.1</v>
      </c>
      <c r="Q22" s="6">
        <v>0.1</v>
      </c>
      <c r="R22" s="6">
        <v>44</v>
      </c>
      <c r="S22" s="6">
        <v>81.5</v>
      </c>
      <c r="T22" s="6">
        <v>0.1</v>
      </c>
      <c r="U22" s="6">
        <v>0.1</v>
      </c>
      <c r="V22" s="6">
        <v>36</v>
      </c>
      <c r="W22" s="6">
        <v>85.7</v>
      </c>
      <c r="X22" s="6">
        <v>0.1</v>
      </c>
      <c r="Y22" s="6">
        <v>0.1</v>
      </c>
      <c r="Z22" s="6">
        <v>37</v>
      </c>
      <c r="AA22" s="6">
        <v>88.1</v>
      </c>
      <c r="AB22" s="6">
        <v>0.1</v>
      </c>
      <c r="AC22" s="6">
        <v>0.1</v>
      </c>
      <c r="AD22" s="6">
        <v>34</v>
      </c>
      <c r="AE22" s="6">
        <v>87.2</v>
      </c>
      <c r="AF22" s="6">
        <v>0.1</v>
      </c>
      <c r="AG22" s="6">
        <v>0.1</v>
      </c>
      <c r="AH22" s="6">
        <v>22</v>
      </c>
      <c r="AI22" s="6">
        <v>73.3</v>
      </c>
      <c r="AJ22" s="6">
        <v>0.1</v>
      </c>
      <c r="AK22" s="6">
        <v>0.1</v>
      </c>
      <c r="AL22" s="21">
        <v>28</v>
      </c>
      <c r="AM22" s="6">
        <v>96.6</v>
      </c>
      <c r="AN22" s="6">
        <v>0.1</v>
      </c>
      <c r="AO22" s="6">
        <v>0.1</v>
      </c>
      <c r="AP22" s="23">
        <v>397</v>
      </c>
      <c r="AQ22" s="6">
        <v>84.3</v>
      </c>
      <c r="AR22" s="6">
        <v>0.1</v>
      </c>
      <c r="AS22" s="6">
        <v>0.1</v>
      </c>
      <c r="AV22" s="6" t="s">
        <v>191</v>
      </c>
      <c r="AW22" s="6">
        <v>42</v>
      </c>
      <c r="AX22" s="6">
        <v>84</v>
      </c>
      <c r="AY22" s="6">
        <v>0.1</v>
      </c>
      <c r="AZ22" s="6">
        <v>0.1</v>
      </c>
      <c r="BA22" s="6">
        <v>60</v>
      </c>
      <c r="BB22" s="6">
        <v>82.2</v>
      </c>
      <c r="BC22" s="6">
        <v>0.2</v>
      </c>
      <c r="BD22" s="6">
        <v>0.1</v>
      </c>
      <c r="BE22" s="6">
        <v>52</v>
      </c>
      <c r="BF22" s="6">
        <v>86.7</v>
      </c>
      <c r="BG22" s="6">
        <v>0.1</v>
      </c>
      <c r="BH22" s="6">
        <v>0.1</v>
      </c>
      <c r="BI22" s="6">
        <v>42</v>
      </c>
      <c r="BJ22" s="6">
        <v>80.8</v>
      </c>
      <c r="BK22" s="6">
        <v>0.1</v>
      </c>
      <c r="BL22" s="6">
        <v>0.1</v>
      </c>
      <c r="BM22" s="6">
        <v>44</v>
      </c>
      <c r="BN22" s="6">
        <v>81.5</v>
      </c>
      <c r="BO22" s="6">
        <v>0.1</v>
      </c>
      <c r="BP22" s="6">
        <v>0.1</v>
      </c>
      <c r="BQ22" s="6">
        <v>36</v>
      </c>
      <c r="BR22" s="6">
        <v>85.7</v>
      </c>
      <c r="BS22" s="6">
        <v>0.1</v>
      </c>
      <c r="BT22" s="6">
        <v>0.1</v>
      </c>
      <c r="BU22" s="6">
        <v>37</v>
      </c>
      <c r="BV22" s="6">
        <v>88.1</v>
      </c>
      <c r="BW22" s="6">
        <v>0.1</v>
      </c>
      <c r="BX22" s="6">
        <v>0.1</v>
      </c>
      <c r="BY22" s="6">
        <v>34</v>
      </c>
      <c r="BZ22" s="6">
        <v>87.2</v>
      </c>
      <c r="CA22" s="6">
        <v>0.1</v>
      </c>
      <c r="CB22" s="6">
        <v>0.1</v>
      </c>
      <c r="CC22" s="6">
        <v>22</v>
      </c>
      <c r="CD22" s="6">
        <v>73.3</v>
      </c>
      <c r="CE22" s="6">
        <v>0.1</v>
      </c>
      <c r="CF22" s="6">
        <v>0.1</v>
      </c>
      <c r="CG22" s="6">
        <v>28</v>
      </c>
      <c r="CH22" s="6">
        <v>96.6</v>
      </c>
      <c r="CI22" s="6">
        <v>0.1</v>
      </c>
      <c r="CJ22" s="6">
        <v>0.1</v>
      </c>
      <c r="CK22" s="6">
        <v>397</v>
      </c>
      <c r="CL22" s="6">
        <v>84.3</v>
      </c>
      <c r="CM22" s="6">
        <v>0.1</v>
      </c>
      <c r="CN22" s="6">
        <v>0.1</v>
      </c>
    </row>
    <row r="23" spans="1:92">
      <c r="A23" s="6" t="s">
        <v>192</v>
      </c>
      <c r="B23" s="6">
        <v>75</v>
      </c>
      <c r="C23" s="6">
        <v>61</v>
      </c>
      <c r="D23" s="6">
        <v>0.2</v>
      </c>
      <c r="E23" s="6">
        <v>0.3</v>
      </c>
      <c r="F23" s="6">
        <v>98</v>
      </c>
      <c r="G23" s="6">
        <v>62</v>
      </c>
      <c r="H23" s="6">
        <v>0.3</v>
      </c>
      <c r="I23" s="6">
        <v>0.3</v>
      </c>
      <c r="J23" s="6">
        <v>87</v>
      </c>
      <c r="K23" s="6">
        <v>66.400000000000006</v>
      </c>
      <c r="L23" s="6">
        <v>0.2</v>
      </c>
      <c r="M23" s="6">
        <v>0.3</v>
      </c>
      <c r="N23" s="6">
        <v>112</v>
      </c>
      <c r="O23" s="6">
        <v>66.3</v>
      </c>
      <c r="P23" s="6">
        <v>0.3</v>
      </c>
      <c r="Q23" s="6">
        <v>0.4</v>
      </c>
      <c r="R23" s="6">
        <v>110</v>
      </c>
      <c r="S23" s="6">
        <v>68.8</v>
      </c>
      <c r="T23" s="6">
        <v>0.3</v>
      </c>
      <c r="U23" s="6">
        <v>0.4</v>
      </c>
      <c r="V23" s="6">
        <v>107</v>
      </c>
      <c r="W23" s="6">
        <v>67.3</v>
      </c>
      <c r="X23" s="6">
        <v>0.3</v>
      </c>
      <c r="Y23" s="6">
        <v>0.4</v>
      </c>
      <c r="Z23" s="6">
        <v>93</v>
      </c>
      <c r="AA23" s="6">
        <v>68.900000000000006</v>
      </c>
      <c r="AB23" s="6">
        <v>0.3</v>
      </c>
      <c r="AC23" s="6">
        <v>0.3</v>
      </c>
      <c r="AD23" s="6">
        <v>100</v>
      </c>
      <c r="AE23" s="6">
        <v>75.8</v>
      </c>
      <c r="AF23" s="6">
        <v>0.3</v>
      </c>
      <c r="AG23" s="6">
        <v>0.3</v>
      </c>
      <c r="AH23" s="6">
        <v>104</v>
      </c>
      <c r="AI23" s="6">
        <v>67.099999999999994</v>
      </c>
      <c r="AJ23" s="6">
        <v>0.3</v>
      </c>
      <c r="AK23" s="6">
        <v>0.4</v>
      </c>
      <c r="AL23" s="21">
        <v>89</v>
      </c>
      <c r="AM23" s="6">
        <v>63.1</v>
      </c>
      <c r="AN23" s="6">
        <v>0.3</v>
      </c>
      <c r="AO23" s="6">
        <v>0.3</v>
      </c>
      <c r="AP23" s="23">
        <v>975</v>
      </c>
      <c r="AQ23" s="6">
        <v>66.599999999999994</v>
      </c>
      <c r="AR23" s="6">
        <v>0.3</v>
      </c>
      <c r="AS23" s="6">
        <v>0.3</v>
      </c>
      <c r="AV23" s="6" t="s">
        <v>192</v>
      </c>
      <c r="AW23" s="6">
        <v>75</v>
      </c>
      <c r="AX23" s="6">
        <v>61</v>
      </c>
      <c r="AY23" s="6">
        <v>0.2</v>
      </c>
      <c r="AZ23" s="6">
        <v>0.3</v>
      </c>
      <c r="BA23" s="6">
        <v>98</v>
      </c>
      <c r="BB23" s="6">
        <v>62</v>
      </c>
      <c r="BC23" s="6">
        <v>0.3</v>
      </c>
      <c r="BD23" s="6">
        <v>0.3</v>
      </c>
      <c r="BE23" s="6">
        <v>87</v>
      </c>
      <c r="BF23" s="6">
        <v>66.400000000000006</v>
      </c>
      <c r="BG23" s="6">
        <v>0.2</v>
      </c>
      <c r="BH23" s="6">
        <v>0.3</v>
      </c>
      <c r="BI23" s="6">
        <v>112</v>
      </c>
      <c r="BJ23" s="6">
        <v>66.3</v>
      </c>
      <c r="BK23" s="6">
        <v>0.3</v>
      </c>
      <c r="BL23" s="6">
        <v>0.4</v>
      </c>
      <c r="BM23" s="6">
        <v>110</v>
      </c>
      <c r="BN23" s="6">
        <v>68.8</v>
      </c>
      <c r="BO23" s="6">
        <v>0.3</v>
      </c>
      <c r="BP23" s="6">
        <v>0.4</v>
      </c>
      <c r="BQ23" s="6">
        <v>107</v>
      </c>
      <c r="BR23" s="6">
        <v>67.3</v>
      </c>
      <c r="BS23" s="6">
        <v>0.3</v>
      </c>
      <c r="BT23" s="6">
        <v>0.4</v>
      </c>
      <c r="BU23" s="6">
        <v>93</v>
      </c>
      <c r="BV23" s="6">
        <v>68.900000000000006</v>
      </c>
      <c r="BW23" s="6">
        <v>0.3</v>
      </c>
      <c r="BX23" s="6">
        <v>0.3</v>
      </c>
      <c r="BY23" s="6">
        <v>100</v>
      </c>
      <c r="BZ23" s="6">
        <v>75.8</v>
      </c>
      <c r="CA23" s="6">
        <v>0.3</v>
      </c>
      <c r="CB23" s="6">
        <v>0.3</v>
      </c>
      <c r="CC23" s="6">
        <v>104</v>
      </c>
      <c r="CD23" s="6">
        <v>67.099999999999994</v>
      </c>
      <c r="CE23" s="6">
        <v>0.3</v>
      </c>
      <c r="CF23" s="6">
        <v>0.4</v>
      </c>
      <c r="CG23" s="6">
        <v>89</v>
      </c>
      <c r="CH23" s="6">
        <v>63.1</v>
      </c>
      <c r="CI23" s="6">
        <v>0.3</v>
      </c>
      <c r="CJ23" s="6">
        <v>0.3</v>
      </c>
      <c r="CK23" s="6">
        <v>975</v>
      </c>
      <c r="CL23" s="6">
        <v>66.599999999999994</v>
      </c>
      <c r="CM23" s="6">
        <v>0.3</v>
      </c>
      <c r="CN23" s="6">
        <v>0.3</v>
      </c>
    </row>
    <row r="24" spans="1:92">
      <c r="A24" s="6" t="s">
        <v>193</v>
      </c>
      <c r="B24" s="6">
        <v>30</v>
      </c>
      <c r="C24" s="6">
        <v>66.7</v>
      </c>
      <c r="D24" s="6">
        <v>0.1</v>
      </c>
      <c r="E24" s="6">
        <v>0.1</v>
      </c>
      <c r="F24" s="6">
        <v>38</v>
      </c>
      <c r="G24" s="6">
        <v>71.7</v>
      </c>
      <c r="H24" s="6">
        <v>0.1</v>
      </c>
      <c r="I24" s="6">
        <v>0.1</v>
      </c>
      <c r="J24" s="6">
        <v>48</v>
      </c>
      <c r="K24" s="6">
        <v>78.7</v>
      </c>
      <c r="L24" s="6">
        <v>0.1</v>
      </c>
      <c r="M24" s="6">
        <v>0.1</v>
      </c>
      <c r="N24" s="6">
        <v>35</v>
      </c>
      <c r="O24" s="6">
        <v>79.5</v>
      </c>
      <c r="P24" s="6">
        <v>0.1</v>
      </c>
      <c r="Q24" s="6">
        <v>0.1</v>
      </c>
      <c r="R24" s="6">
        <v>27</v>
      </c>
      <c r="S24" s="6">
        <v>77.099999999999994</v>
      </c>
      <c r="T24" s="6">
        <v>0.1</v>
      </c>
      <c r="U24" s="6">
        <v>0.1</v>
      </c>
      <c r="V24" s="6">
        <v>28</v>
      </c>
      <c r="W24" s="6">
        <v>77.8</v>
      </c>
      <c r="X24" s="6">
        <v>0.1</v>
      </c>
      <c r="Y24" s="6">
        <v>0.1</v>
      </c>
      <c r="Z24" s="6">
        <v>35</v>
      </c>
      <c r="AA24" s="6">
        <v>79.5</v>
      </c>
      <c r="AB24" s="6">
        <v>0.1</v>
      </c>
      <c r="AC24" s="6">
        <v>0.1</v>
      </c>
      <c r="AD24" s="6">
        <v>32</v>
      </c>
      <c r="AE24" s="6">
        <v>71.099999999999994</v>
      </c>
      <c r="AF24" s="6">
        <v>0.1</v>
      </c>
      <c r="AG24" s="6">
        <v>0.1</v>
      </c>
      <c r="AH24" s="6">
        <v>37</v>
      </c>
      <c r="AI24" s="6">
        <v>90.2</v>
      </c>
      <c r="AJ24" s="6">
        <v>0.1</v>
      </c>
      <c r="AK24" s="6">
        <v>0.1</v>
      </c>
      <c r="AL24" s="21">
        <v>30</v>
      </c>
      <c r="AM24" s="6">
        <v>90.9</v>
      </c>
      <c r="AN24" s="6">
        <v>0.1</v>
      </c>
      <c r="AO24" s="6">
        <v>0.1</v>
      </c>
      <c r="AP24" s="23">
        <v>340</v>
      </c>
      <c r="AQ24" s="6">
        <v>77.8</v>
      </c>
      <c r="AR24" s="6">
        <v>0.1</v>
      </c>
      <c r="AS24" s="6">
        <v>0.1</v>
      </c>
      <c r="AV24" s="6" t="s">
        <v>193</v>
      </c>
      <c r="AW24" s="6">
        <v>30</v>
      </c>
      <c r="AX24" s="6">
        <v>66.7</v>
      </c>
      <c r="AY24" s="6">
        <v>0.1</v>
      </c>
      <c r="AZ24" s="6">
        <v>0.1</v>
      </c>
      <c r="BA24" s="6">
        <v>38</v>
      </c>
      <c r="BB24" s="6">
        <v>71.7</v>
      </c>
      <c r="BC24" s="6">
        <v>0.1</v>
      </c>
      <c r="BD24" s="6">
        <v>0.1</v>
      </c>
      <c r="BE24" s="6">
        <v>48</v>
      </c>
      <c r="BF24" s="6">
        <v>78.7</v>
      </c>
      <c r="BG24" s="6">
        <v>0.1</v>
      </c>
      <c r="BH24" s="6">
        <v>0.1</v>
      </c>
      <c r="BI24" s="6">
        <v>35</v>
      </c>
      <c r="BJ24" s="6">
        <v>79.5</v>
      </c>
      <c r="BK24" s="6">
        <v>0.1</v>
      </c>
      <c r="BL24" s="6">
        <v>0.1</v>
      </c>
      <c r="BM24" s="6">
        <v>27</v>
      </c>
      <c r="BN24" s="6">
        <v>77.099999999999994</v>
      </c>
      <c r="BO24" s="6">
        <v>0.1</v>
      </c>
      <c r="BP24" s="6">
        <v>0.1</v>
      </c>
      <c r="BQ24" s="6">
        <v>28</v>
      </c>
      <c r="BR24" s="6">
        <v>77.8</v>
      </c>
      <c r="BS24" s="6">
        <v>0.1</v>
      </c>
      <c r="BT24" s="6">
        <v>0.1</v>
      </c>
      <c r="BU24" s="6">
        <v>35</v>
      </c>
      <c r="BV24" s="6">
        <v>79.5</v>
      </c>
      <c r="BW24" s="6">
        <v>0.1</v>
      </c>
      <c r="BX24" s="6">
        <v>0.1</v>
      </c>
      <c r="BY24" s="6">
        <v>32</v>
      </c>
      <c r="BZ24" s="6">
        <v>71.099999999999994</v>
      </c>
      <c r="CA24" s="6">
        <v>0.1</v>
      </c>
      <c r="CB24" s="6">
        <v>0.1</v>
      </c>
      <c r="CC24" s="6">
        <v>37</v>
      </c>
      <c r="CD24" s="6">
        <v>90.2</v>
      </c>
      <c r="CE24" s="6">
        <v>0.1</v>
      </c>
      <c r="CF24" s="6">
        <v>0.1</v>
      </c>
      <c r="CG24" s="6">
        <v>30</v>
      </c>
      <c r="CH24" s="6">
        <v>90.9</v>
      </c>
      <c r="CI24" s="6">
        <v>0.1</v>
      </c>
      <c r="CJ24" s="6">
        <v>0.1</v>
      </c>
      <c r="CK24" s="6">
        <v>340</v>
      </c>
      <c r="CL24" s="6">
        <v>77.8</v>
      </c>
      <c r="CM24" s="6">
        <v>0.1</v>
      </c>
      <c r="CN24" s="6">
        <v>0.1</v>
      </c>
    </row>
    <row r="25" spans="1:92">
      <c r="A25" s="6" t="s">
        <v>194</v>
      </c>
      <c r="B25" s="6">
        <v>179</v>
      </c>
      <c r="C25" s="6">
        <v>70.8</v>
      </c>
      <c r="D25" s="6">
        <v>0.6</v>
      </c>
      <c r="E25" s="6">
        <v>0.6</v>
      </c>
      <c r="F25" s="6">
        <v>218</v>
      </c>
      <c r="G25" s="6">
        <v>71.2</v>
      </c>
      <c r="H25" s="6">
        <v>0.7</v>
      </c>
      <c r="I25" s="6">
        <v>0.6</v>
      </c>
      <c r="J25" s="6">
        <v>215</v>
      </c>
      <c r="K25" s="6">
        <v>69.400000000000006</v>
      </c>
      <c r="L25" s="6">
        <v>0.6</v>
      </c>
      <c r="M25" s="6">
        <v>0.6</v>
      </c>
      <c r="N25" s="6">
        <v>244</v>
      </c>
      <c r="O25" s="6">
        <v>71.599999999999994</v>
      </c>
      <c r="P25" s="6">
        <v>0.7</v>
      </c>
      <c r="Q25" s="6">
        <v>0.7</v>
      </c>
      <c r="R25" s="6">
        <v>228</v>
      </c>
      <c r="S25" s="6">
        <v>72.8</v>
      </c>
      <c r="T25" s="6">
        <v>0.7</v>
      </c>
      <c r="U25" s="6">
        <v>0.7</v>
      </c>
      <c r="V25" s="6">
        <v>214</v>
      </c>
      <c r="W25" s="6">
        <v>70.900000000000006</v>
      </c>
      <c r="X25" s="6">
        <v>0.7</v>
      </c>
      <c r="Y25" s="6">
        <v>0.7</v>
      </c>
      <c r="Z25" s="6">
        <v>222</v>
      </c>
      <c r="AA25" s="6">
        <v>74</v>
      </c>
      <c r="AB25" s="6">
        <v>0.7</v>
      </c>
      <c r="AC25" s="6">
        <v>0.7</v>
      </c>
      <c r="AD25" s="6">
        <v>195</v>
      </c>
      <c r="AE25" s="6">
        <v>74.7</v>
      </c>
      <c r="AF25" s="6">
        <v>0.6</v>
      </c>
      <c r="AG25" s="6">
        <v>0.6</v>
      </c>
      <c r="AH25" s="6">
        <v>205</v>
      </c>
      <c r="AI25" s="6">
        <v>82.3</v>
      </c>
      <c r="AJ25" s="6">
        <v>0.7</v>
      </c>
      <c r="AK25" s="6">
        <v>0.6</v>
      </c>
      <c r="AL25" s="21">
        <v>208</v>
      </c>
      <c r="AM25" s="6">
        <v>74</v>
      </c>
      <c r="AN25" s="6">
        <v>0.7</v>
      </c>
      <c r="AO25" s="6">
        <v>0.6</v>
      </c>
      <c r="AP25" s="24">
        <v>2128</v>
      </c>
      <c r="AQ25" s="6">
        <v>73</v>
      </c>
      <c r="AR25" s="6">
        <v>0.7</v>
      </c>
      <c r="AS25" s="6">
        <v>0.6</v>
      </c>
      <c r="AV25" s="6" t="s">
        <v>194</v>
      </c>
      <c r="AW25" s="6">
        <v>179</v>
      </c>
      <c r="AX25" s="6">
        <v>70.8</v>
      </c>
      <c r="AY25" s="6">
        <v>0.6</v>
      </c>
      <c r="AZ25" s="6">
        <v>0.6</v>
      </c>
      <c r="BA25" s="6">
        <v>218</v>
      </c>
      <c r="BB25" s="6">
        <v>71.2</v>
      </c>
      <c r="BC25" s="6">
        <v>0.7</v>
      </c>
      <c r="BD25" s="6">
        <v>0.6</v>
      </c>
      <c r="BE25" s="6">
        <v>215</v>
      </c>
      <c r="BF25" s="6">
        <v>69.400000000000006</v>
      </c>
      <c r="BG25" s="6">
        <v>0.6</v>
      </c>
      <c r="BH25" s="6">
        <v>0.6</v>
      </c>
      <c r="BI25" s="6">
        <v>244</v>
      </c>
      <c r="BJ25" s="6">
        <v>71.599999999999994</v>
      </c>
      <c r="BK25" s="6">
        <v>0.7</v>
      </c>
      <c r="BL25" s="6">
        <v>0.7</v>
      </c>
      <c r="BM25" s="6">
        <v>228</v>
      </c>
      <c r="BN25" s="6">
        <v>72.8</v>
      </c>
      <c r="BO25" s="6">
        <v>0.7</v>
      </c>
      <c r="BP25" s="6">
        <v>0.7</v>
      </c>
      <c r="BQ25" s="6">
        <v>214</v>
      </c>
      <c r="BR25" s="6">
        <v>70.900000000000006</v>
      </c>
      <c r="BS25" s="6">
        <v>0.7</v>
      </c>
      <c r="BT25" s="6">
        <v>0.7</v>
      </c>
      <c r="BU25" s="6">
        <v>222</v>
      </c>
      <c r="BV25" s="6">
        <v>74</v>
      </c>
      <c r="BW25" s="6">
        <v>0.7</v>
      </c>
      <c r="BX25" s="6">
        <v>0.7</v>
      </c>
      <c r="BY25" s="6">
        <v>195</v>
      </c>
      <c r="BZ25" s="6">
        <v>74.7</v>
      </c>
      <c r="CA25" s="6">
        <v>0.6</v>
      </c>
      <c r="CB25" s="6">
        <v>0.6</v>
      </c>
      <c r="CC25" s="6">
        <v>205</v>
      </c>
      <c r="CD25" s="6">
        <v>82.3</v>
      </c>
      <c r="CE25" s="6">
        <v>0.7</v>
      </c>
      <c r="CF25" s="6">
        <v>0.6</v>
      </c>
      <c r="CG25" s="6">
        <v>208</v>
      </c>
      <c r="CH25" s="6">
        <v>74</v>
      </c>
      <c r="CI25" s="6">
        <v>0.7</v>
      </c>
      <c r="CJ25" s="6">
        <v>0.6</v>
      </c>
      <c r="CK25" s="2">
        <v>2128</v>
      </c>
      <c r="CL25" s="6">
        <v>73</v>
      </c>
      <c r="CM25" s="6">
        <v>0.7</v>
      </c>
      <c r="CN25" s="6">
        <v>0.6</v>
      </c>
    </row>
    <row r="26" spans="1:92">
      <c r="A26" s="6" t="s">
        <v>195</v>
      </c>
      <c r="B26" s="6">
        <v>4</v>
      </c>
      <c r="C26" s="6" t="s">
        <v>341</v>
      </c>
      <c r="D26" s="6" t="s">
        <v>341</v>
      </c>
      <c r="E26" s="6">
        <v>0</v>
      </c>
      <c r="F26" s="6">
        <v>8</v>
      </c>
      <c r="G26" s="6">
        <v>53.3</v>
      </c>
      <c r="H26" s="6">
        <v>0</v>
      </c>
      <c r="I26" s="6">
        <v>0</v>
      </c>
      <c r="J26" s="6">
        <v>3</v>
      </c>
      <c r="K26" s="6" t="s">
        <v>341</v>
      </c>
      <c r="L26" s="6" t="s">
        <v>341</v>
      </c>
      <c r="M26" s="6">
        <v>0</v>
      </c>
      <c r="N26" s="6">
        <v>7</v>
      </c>
      <c r="O26" s="6">
        <v>43.8</v>
      </c>
      <c r="P26" s="6">
        <v>0</v>
      </c>
      <c r="Q26" s="6">
        <v>0</v>
      </c>
      <c r="R26" s="6">
        <v>9</v>
      </c>
      <c r="S26" s="6">
        <v>56.3</v>
      </c>
      <c r="T26" s="6">
        <v>0</v>
      </c>
      <c r="U26" s="6">
        <v>0</v>
      </c>
      <c r="V26" s="6">
        <v>11</v>
      </c>
      <c r="W26" s="6">
        <v>73.3</v>
      </c>
      <c r="X26" s="6">
        <v>0</v>
      </c>
      <c r="Y26" s="6">
        <v>0</v>
      </c>
      <c r="Z26" s="6">
        <v>11</v>
      </c>
      <c r="AA26" s="6">
        <v>64.7</v>
      </c>
      <c r="AB26" s="6">
        <v>0</v>
      </c>
      <c r="AC26" s="6">
        <v>0</v>
      </c>
      <c r="AD26" s="6">
        <v>2</v>
      </c>
      <c r="AE26" s="6" t="s">
        <v>341</v>
      </c>
      <c r="AF26" s="6" t="s">
        <v>341</v>
      </c>
      <c r="AG26" s="6">
        <v>0</v>
      </c>
      <c r="AH26" s="6">
        <v>7</v>
      </c>
      <c r="AI26" s="6">
        <v>77.8</v>
      </c>
      <c r="AJ26" s="6">
        <v>0</v>
      </c>
      <c r="AK26" s="6">
        <v>0</v>
      </c>
      <c r="AL26" s="21">
        <v>9</v>
      </c>
      <c r="AM26" s="6">
        <v>56.3</v>
      </c>
      <c r="AN26" s="6">
        <v>0</v>
      </c>
      <c r="AO26" s="6">
        <v>0</v>
      </c>
      <c r="AP26" s="23">
        <v>71</v>
      </c>
      <c r="AQ26" s="6">
        <v>57.7</v>
      </c>
      <c r="AR26" s="6">
        <v>0</v>
      </c>
      <c r="AS26" s="6">
        <v>0</v>
      </c>
      <c r="AV26" s="6" t="s">
        <v>195</v>
      </c>
      <c r="AW26" s="6">
        <v>4</v>
      </c>
      <c r="AX26" s="6" t="s">
        <v>341</v>
      </c>
      <c r="AY26" s="6" t="s">
        <v>341</v>
      </c>
      <c r="AZ26" s="6">
        <v>0</v>
      </c>
      <c r="BA26" s="6">
        <v>8</v>
      </c>
      <c r="BB26" s="6">
        <v>53.3</v>
      </c>
      <c r="BC26" s="6">
        <v>0</v>
      </c>
      <c r="BD26" s="6">
        <v>0</v>
      </c>
      <c r="BE26" s="6">
        <v>3</v>
      </c>
      <c r="BF26" s="6" t="s">
        <v>341</v>
      </c>
      <c r="BG26" s="6" t="s">
        <v>341</v>
      </c>
      <c r="BH26" s="6">
        <v>0</v>
      </c>
      <c r="BI26" s="6">
        <v>7</v>
      </c>
      <c r="BJ26" s="6">
        <v>43.8</v>
      </c>
      <c r="BK26" s="6">
        <v>0</v>
      </c>
      <c r="BL26" s="6">
        <v>0</v>
      </c>
      <c r="BM26" s="6">
        <v>9</v>
      </c>
      <c r="BN26" s="6">
        <v>56.3</v>
      </c>
      <c r="BO26" s="6">
        <v>0</v>
      </c>
      <c r="BP26" s="6">
        <v>0</v>
      </c>
      <c r="BQ26" s="6">
        <v>11</v>
      </c>
      <c r="BR26" s="6">
        <v>73.3</v>
      </c>
      <c r="BS26" s="6">
        <v>0</v>
      </c>
      <c r="BT26" s="6">
        <v>0</v>
      </c>
      <c r="BU26" s="6">
        <v>11</v>
      </c>
      <c r="BV26" s="6">
        <v>64.7</v>
      </c>
      <c r="BW26" s="6">
        <v>0</v>
      </c>
      <c r="BX26" s="6">
        <v>0</v>
      </c>
      <c r="BY26" s="6">
        <v>2</v>
      </c>
      <c r="BZ26" s="6" t="s">
        <v>341</v>
      </c>
      <c r="CA26" s="6" t="s">
        <v>341</v>
      </c>
      <c r="CB26" s="6">
        <v>0</v>
      </c>
      <c r="CC26" s="6">
        <v>7</v>
      </c>
      <c r="CD26" s="6">
        <v>77.8</v>
      </c>
      <c r="CE26" s="6">
        <v>0</v>
      </c>
      <c r="CF26" s="6">
        <v>0</v>
      </c>
      <c r="CG26" s="6">
        <v>9</v>
      </c>
      <c r="CH26" s="6">
        <v>56.3</v>
      </c>
      <c r="CI26" s="6">
        <v>0</v>
      </c>
      <c r="CJ26" s="6">
        <v>0</v>
      </c>
      <c r="CK26" s="6">
        <v>71</v>
      </c>
      <c r="CL26" s="6">
        <v>57.7</v>
      </c>
      <c r="CM26" s="6">
        <v>0</v>
      </c>
      <c r="CN26" s="6">
        <v>0</v>
      </c>
    </row>
    <row r="27" spans="1:92">
      <c r="A27" s="6" t="s">
        <v>196</v>
      </c>
      <c r="B27" s="6">
        <v>21</v>
      </c>
      <c r="C27" s="6">
        <v>70</v>
      </c>
      <c r="D27" s="6">
        <v>0.1</v>
      </c>
      <c r="E27" s="6">
        <v>0.1</v>
      </c>
      <c r="F27" s="6">
        <v>33</v>
      </c>
      <c r="G27" s="6">
        <v>68.8</v>
      </c>
      <c r="H27" s="6">
        <v>0.1</v>
      </c>
      <c r="I27" s="6">
        <v>0.1</v>
      </c>
      <c r="J27" s="6">
        <v>31</v>
      </c>
      <c r="K27" s="6">
        <v>79.5</v>
      </c>
      <c r="L27" s="6">
        <v>0.1</v>
      </c>
      <c r="M27" s="6">
        <v>0.1</v>
      </c>
      <c r="N27" s="6">
        <v>29</v>
      </c>
      <c r="O27" s="6">
        <v>80.599999999999994</v>
      </c>
      <c r="P27" s="6">
        <v>0.1</v>
      </c>
      <c r="Q27" s="6">
        <v>0.1</v>
      </c>
      <c r="R27" s="6">
        <v>38</v>
      </c>
      <c r="S27" s="6">
        <v>84.4</v>
      </c>
      <c r="T27" s="6">
        <v>0.1</v>
      </c>
      <c r="U27" s="6">
        <v>0.1</v>
      </c>
      <c r="V27" s="6">
        <v>32</v>
      </c>
      <c r="W27" s="6">
        <v>80</v>
      </c>
      <c r="X27" s="6">
        <v>0.1</v>
      </c>
      <c r="Y27" s="6">
        <v>0.1</v>
      </c>
      <c r="Z27" s="6">
        <v>32</v>
      </c>
      <c r="AA27" s="6">
        <v>84.2</v>
      </c>
      <c r="AB27" s="6">
        <v>0.1</v>
      </c>
      <c r="AC27" s="6">
        <v>0.1</v>
      </c>
      <c r="AD27" s="6">
        <v>19</v>
      </c>
      <c r="AE27" s="6">
        <v>79.2</v>
      </c>
      <c r="AF27" s="6">
        <v>0.1</v>
      </c>
      <c r="AG27" s="6">
        <v>0.1</v>
      </c>
      <c r="AH27" s="6">
        <v>25</v>
      </c>
      <c r="AI27" s="6">
        <v>86.2</v>
      </c>
      <c r="AJ27" s="6">
        <v>0.1</v>
      </c>
      <c r="AK27" s="6">
        <v>0.1</v>
      </c>
      <c r="AL27" s="21">
        <v>20</v>
      </c>
      <c r="AM27" s="6">
        <v>76.900000000000006</v>
      </c>
      <c r="AN27" s="6">
        <v>0.1</v>
      </c>
      <c r="AO27" s="6">
        <v>0.1</v>
      </c>
      <c r="AP27" s="23">
        <v>280</v>
      </c>
      <c r="AQ27" s="6">
        <v>78.900000000000006</v>
      </c>
      <c r="AR27" s="6">
        <v>0.1</v>
      </c>
      <c r="AS27" s="6">
        <v>0.1</v>
      </c>
      <c r="AV27" s="6" t="s">
        <v>196</v>
      </c>
      <c r="AW27" s="6">
        <v>21</v>
      </c>
      <c r="AX27" s="6">
        <v>70</v>
      </c>
      <c r="AY27" s="6">
        <v>0.1</v>
      </c>
      <c r="AZ27" s="6">
        <v>0.1</v>
      </c>
      <c r="BA27" s="6">
        <v>33</v>
      </c>
      <c r="BB27" s="6">
        <v>68.8</v>
      </c>
      <c r="BC27" s="6">
        <v>0.1</v>
      </c>
      <c r="BD27" s="6">
        <v>0.1</v>
      </c>
      <c r="BE27" s="6">
        <v>31</v>
      </c>
      <c r="BF27" s="6">
        <v>79.5</v>
      </c>
      <c r="BG27" s="6">
        <v>0.1</v>
      </c>
      <c r="BH27" s="6">
        <v>0.1</v>
      </c>
      <c r="BI27" s="6">
        <v>29</v>
      </c>
      <c r="BJ27" s="6">
        <v>80.599999999999994</v>
      </c>
      <c r="BK27" s="6">
        <v>0.1</v>
      </c>
      <c r="BL27" s="6">
        <v>0.1</v>
      </c>
      <c r="BM27" s="6">
        <v>38</v>
      </c>
      <c r="BN27" s="6">
        <v>84.4</v>
      </c>
      <c r="BO27" s="6">
        <v>0.1</v>
      </c>
      <c r="BP27" s="6">
        <v>0.1</v>
      </c>
      <c r="BQ27" s="6">
        <v>32</v>
      </c>
      <c r="BR27" s="6">
        <v>80</v>
      </c>
      <c r="BS27" s="6">
        <v>0.1</v>
      </c>
      <c r="BT27" s="6">
        <v>0.1</v>
      </c>
      <c r="BU27" s="6">
        <v>32</v>
      </c>
      <c r="BV27" s="6">
        <v>84.2</v>
      </c>
      <c r="BW27" s="6">
        <v>0.1</v>
      </c>
      <c r="BX27" s="6">
        <v>0.1</v>
      </c>
      <c r="BY27" s="6">
        <v>19</v>
      </c>
      <c r="BZ27" s="6">
        <v>79.2</v>
      </c>
      <c r="CA27" s="6">
        <v>0.1</v>
      </c>
      <c r="CB27" s="6">
        <v>0.1</v>
      </c>
      <c r="CC27" s="6">
        <v>25</v>
      </c>
      <c r="CD27" s="6">
        <v>86.2</v>
      </c>
      <c r="CE27" s="6">
        <v>0.1</v>
      </c>
      <c r="CF27" s="6">
        <v>0.1</v>
      </c>
      <c r="CG27" s="6">
        <v>20</v>
      </c>
      <c r="CH27" s="6">
        <v>76.900000000000006</v>
      </c>
      <c r="CI27" s="6">
        <v>0.1</v>
      </c>
      <c r="CJ27" s="6">
        <v>0.1</v>
      </c>
      <c r="CK27" s="6">
        <v>280</v>
      </c>
      <c r="CL27" s="6">
        <v>78.900000000000006</v>
      </c>
      <c r="CM27" s="6">
        <v>0.1</v>
      </c>
      <c r="CN27" s="6">
        <v>0.1</v>
      </c>
    </row>
    <row r="28" spans="1:92">
      <c r="A28" s="6" t="s">
        <v>197</v>
      </c>
      <c r="B28" s="2">
        <v>1295</v>
      </c>
      <c r="C28" s="6">
        <v>72.099999999999994</v>
      </c>
      <c r="D28" s="6">
        <v>4.2</v>
      </c>
      <c r="E28" s="6">
        <v>4</v>
      </c>
      <c r="F28" s="2">
        <v>1429</v>
      </c>
      <c r="G28" s="6">
        <v>75.599999999999994</v>
      </c>
      <c r="H28" s="6">
        <v>4.3</v>
      </c>
      <c r="I28" s="6">
        <v>3.9</v>
      </c>
      <c r="J28" s="2">
        <v>1191</v>
      </c>
      <c r="K28" s="6">
        <v>73.400000000000006</v>
      </c>
      <c r="L28" s="6">
        <v>3.4</v>
      </c>
      <c r="M28" s="6">
        <v>3.2</v>
      </c>
      <c r="N28" s="2">
        <v>1257</v>
      </c>
      <c r="O28" s="6">
        <v>76.2</v>
      </c>
      <c r="P28" s="6">
        <v>3.7</v>
      </c>
      <c r="Q28" s="6">
        <v>3.5</v>
      </c>
      <c r="R28" s="2">
        <v>1352</v>
      </c>
      <c r="S28" s="6">
        <v>74.8</v>
      </c>
      <c r="T28" s="6">
        <v>4.0999999999999996</v>
      </c>
      <c r="U28" s="6">
        <v>3.9</v>
      </c>
      <c r="V28" s="2">
        <v>1281</v>
      </c>
      <c r="W28" s="6">
        <v>75.8</v>
      </c>
      <c r="X28" s="6">
        <v>4</v>
      </c>
      <c r="Y28" s="6">
        <v>3.8</v>
      </c>
      <c r="Z28" s="2">
        <v>1259</v>
      </c>
      <c r="AA28" s="6">
        <v>76.2</v>
      </c>
      <c r="AB28" s="6">
        <v>4</v>
      </c>
      <c r="AC28" s="6">
        <v>3.8</v>
      </c>
      <c r="AD28" s="2">
        <v>1295</v>
      </c>
      <c r="AE28" s="6">
        <v>74.400000000000006</v>
      </c>
      <c r="AF28" s="6">
        <v>4.2</v>
      </c>
      <c r="AG28" s="6">
        <v>4</v>
      </c>
      <c r="AH28" s="2">
        <v>1324</v>
      </c>
      <c r="AI28" s="6">
        <v>77</v>
      </c>
      <c r="AJ28" s="6">
        <v>4.3</v>
      </c>
      <c r="AK28" s="6">
        <v>4</v>
      </c>
      <c r="AL28" s="22">
        <v>1266</v>
      </c>
      <c r="AM28" s="6">
        <v>76</v>
      </c>
      <c r="AN28" s="6">
        <v>4</v>
      </c>
      <c r="AO28" s="6">
        <v>3.8</v>
      </c>
      <c r="AP28" s="24">
        <v>12949</v>
      </c>
      <c r="AQ28" s="6">
        <v>75.099999999999994</v>
      </c>
      <c r="AR28" s="6">
        <v>4</v>
      </c>
      <c r="AS28" s="6">
        <v>3.8</v>
      </c>
      <c r="AV28" s="6" t="s">
        <v>197</v>
      </c>
      <c r="AW28" s="2">
        <v>1295</v>
      </c>
      <c r="AX28" s="6">
        <v>72.099999999999994</v>
      </c>
      <c r="AY28" s="6">
        <v>4.2</v>
      </c>
      <c r="AZ28" s="6">
        <v>4</v>
      </c>
      <c r="BA28" s="2">
        <v>1429</v>
      </c>
      <c r="BB28" s="6">
        <v>75.599999999999994</v>
      </c>
      <c r="BC28" s="6">
        <v>4.3</v>
      </c>
      <c r="BD28" s="6">
        <v>3.9</v>
      </c>
      <c r="BE28" s="2">
        <v>1191</v>
      </c>
      <c r="BF28" s="6">
        <v>73.400000000000006</v>
      </c>
      <c r="BG28" s="6">
        <v>3.4</v>
      </c>
      <c r="BH28" s="6">
        <v>3.2</v>
      </c>
      <c r="BI28" s="2">
        <v>1257</v>
      </c>
      <c r="BJ28" s="6">
        <v>76.2</v>
      </c>
      <c r="BK28" s="6">
        <v>3.7</v>
      </c>
      <c r="BL28" s="6">
        <v>3.5</v>
      </c>
      <c r="BM28" s="2">
        <v>1352</v>
      </c>
      <c r="BN28" s="6">
        <v>74.8</v>
      </c>
      <c r="BO28" s="6">
        <v>4.0999999999999996</v>
      </c>
      <c r="BP28" s="6">
        <v>3.9</v>
      </c>
      <c r="BQ28" s="2">
        <v>1281</v>
      </c>
      <c r="BR28" s="6">
        <v>75.8</v>
      </c>
      <c r="BS28" s="6">
        <v>4</v>
      </c>
      <c r="BT28" s="6">
        <v>3.8</v>
      </c>
      <c r="BU28" s="2">
        <v>1259</v>
      </c>
      <c r="BV28" s="6">
        <v>76.2</v>
      </c>
      <c r="BW28" s="6">
        <v>4</v>
      </c>
      <c r="BX28" s="6">
        <v>3.8</v>
      </c>
      <c r="BY28" s="2">
        <v>1295</v>
      </c>
      <c r="BZ28" s="6">
        <v>74.400000000000006</v>
      </c>
      <c r="CA28" s="6">
        <v>4.2</v>
      </c>
      <c r="CB28" s="6">
        <v>4</v>
      </c>
      <c r="CC28" s="2">
        <v>1324</v>
      </c>
      <c r="CD28" s="6">
        <v>77</v>
      </c>
      <c r="CE28" s="6">
        <v>4.3</v>
      </c>
      <c r="CF28" s="6">
        <v>4</v>
      </c>
      <c r="CG28" s="2">
        <v>1266</v>
      </c>
      <c r="CH28" s="6">
        <v>76</v>
      </c>
      <c r="CI28" s="6">
        <v>4</v>
      </c>
      <c r="CJ28" s="6">
        <v>3.8</v>
      </c>
      <c r="CK28" s="2">
        <v>12949</v>
      </c>
      <c r="CL28" s="6">
        <v>75.099999999999994</v>
      </c>
      <c r="CM28" s="6">
        <v>4</v>
      </c>
      <c r="CN28" s="6">
        <v>3.8</v>
      </c>
    </row>
    <row r="29" spans="1:92">
      <c r="A29" s="6" t="s">
        <v>198</v>
      </c>
      <c r="B29" s="6">
        <v>18</v>
      </c>
      <c r="C29" s="6">
        <v>40.9</v>
      </c>
      <c r="D29" s="6">
        <v>0.1</v>
      </c>
      <c r="E29" s="6">
        <v>0.1</v>
      </c>
      <c r="F29" s="6">
        <v>19</v>
      </c>
      <c r="G29" s="6">
        <v>48.7</v>
      </c>
      <c r="H29" s="6">
        <v>0.1</v>
      </c>
      <c r="I29" s="6">
        <v>0.1</v>
      </c>
      <c r="J29" s="6">
        <v>20</v>
      </c>
      <c r="K29" s="6">
        <v>50</v>
      </c>
      <c r="L29" s="6">
        <v>0.1</v>
      </c>
      <c r="M29" s="6">
        <v>0.1</v>
      </c>
      <c r="N29" s="6">
        <v>18</v>
      </c>
      <c r="O29" s="6">
        <v>41.9</v>
      </c>
      <c r="P29" s="6">
        <v>0.1</v>
      </c>
      <c r="Q29" s="6">
        <v>0.1</v>
      </c>
      <c r="R29" s="6">
        <v>13</v>
      </c>
      <c r="S29" s="6">
        <v>34.200000000000003</v>
      </c>
      <c r="T29" s="6">
        <v>0</v>
      </c>
      <c r="U29" s="6">
        <v>0.1</v>
      </c>
      <c r="V29" s="6">
        <v>19</v>
      </c>
      <c r="W29" s="6">
        <v>52.8</v>
      </c>
      <c r="X29" s="6">
        <v>0.1</v>
      </c>
      <c r="Y29" s="6">
        <v>0.1</v>
      </c>
      <c r="Z29" s="6">
        <v>12</v>
      </c>
      <c r="AA29" s="6">
        <v>35.299999999999997</v>
      </c>
      <c r="AB29" s="6">
        <v>0</v>
      </c>
      <c r="AC29" s="6">
        <v>0.1</v>
      </c>
      <c r="AD29" s="6">
        <v>19</v>
      </c>
      <c r="AE29" s="6">
        <v>44.2</v>
      </c>
      <c r="AF29" s="6">
        <v>0.1</v>
      </c>
      <c r="AG29" s="6">
        <v>0.1</v>
      </c>
      <c r="AH29" s="6">
        <v>15</v>
      </c>
      <c r="AI29" s="6">
        <v>38.5</v>
      </c>
      <c r="AJ29" s="6">
        <v>0</v>
      </c>
      <c r="AK29" s="6">
        <v>0.1</v>
      </c>
      <c r="AL29" s="21">
        <v>12</v>
      </c>
      <c r="AM29" s="6">
        <v>40</v>
      </c>
      <c r="AN29" s="6">
        <v>0</v>
      </c>
      <c r="AO29" s="6">
        <v>0.1</v>
      </c>
      <c r="AP29" s="23">
        <v>165</v>
      </c>
      <c r="AQ29" s="6">
        <v>42.7</v>
      </c>
      <c r="AR29" s="6">
        <v>0.1</v>
      </c>
      <c r="AS29" s="6">
        <v>0.1</v>
      </c>
      <c r="AV29" s="6" t="s">
        <v>198</v>
      </c>
      <c r="AW29" s="6">
        <v>18</v>
      </c>
      <c r="AX29" s="6">
        <v>40.9</v>
      </c>
      <c r="AY29" s="6">
        <v>0.1</v>
      </c>
      <c r="AZ29" s="6">
        <v>0.1</v>
      </c>
      <c r="BA29" s="6">
        <v>19</v>
      </c>
      <c r="BB29" s="6">
        <v>48.7</v>
      </c>
      <c r="BC29" s="6">
        <v>0.1</v>
      </c>
      <c r="BD29" s="6">
        <v>0.1</v>
      </c>
      <c r="BE29" s="6">
        <v>20</v>
      </c>
      <c r="BF29" s="6">
        <v>50</v>
      </c>
      <c r="BG29" s="6">
        <v>0.1</v>
      </c>
      <c r="BH29" s="6">
        <v>0.1</v>
      </c>
      <c r="BI29" s="6">
        <v>18</v>
      </c>
      <c r="BJ29" s="6">
        <v>41.9</v>
      </c>
      <c r="BK29" s="6">
        <v>0.1</v>
      </c>
      <c r="BL29" s="6">
        <v>0.1</v>
      </c>
      <c r="BM29" s="6">
        <v>13</v>
      </c>
      <c r="BN29" s="6">
        <v>34.200000000000003</v>
      </c>
      <c r="BO29" s="6">
        <v>0</v>
      </c>
      <c r="BP29" s="6">
        <v>0.1</v>
      </c>
      <c r="BQ29" s="6">
        <v>19</v>
      </c>
      <c r="BR29" s="6">
        <v>52.8</v>
      </c>
      <c r="BS29" s="6">
        <v>0.1</v>
      </c>
      <c r="BT29" s="6">
        <v>0.1</v>
      </c>
      <c r="BU29" s="6">
        <v>12</v>
      </c>
      <c r="BV29" s="6">
        <v>35.299999999999997</v>
      </c>
      <c r="BW29" s="6">
        <v>0</v>
      </c>
      <c r="BX29" s="6">
        <v>0.1</v>
      </c>
      <c r="BY29" s="6">
        <v>19</v>
      </c>
      <c r="BZ29" s="6">
        <v>44.2</v>
      </c>
      <c r="CA29" s="6">
        <v>0.1</v>
      </c>
      <c r="CB29" s="6">
        <v>0.1</v>
      </c>
      <c r="CC29" s="6">
        <v>15</v>
      </c>
      <c r="CD29" s="6">
        <v>38.5</v>
      </c>
      <c r="CE29" s="6">
        <v>0</v>
      </c>
      <c r="CF29" s="6">
        <v>0.1</v>
      </c>
      <c r="CG29" s="6">
        <v>12</v>
      </c>
      <c r="CH29" s="6">
        <v>40</v>
      </c>
      <c r="CI29" s="6">
        <v>0</v>
      </c>
      <c r="CJ29" s="6">
        <v>0.1</v>
      </c>
      <c r="CK29" s="6">
        <v>165</v>
      </c>
      <c r="CL29" s="6">
        <v>42.7</v>
      </c>
      <c r="CM29" s="6">
        <v>0.1</v>
      </c>
      <c r="CN29" s="6">
        <v>0.1</v>
      </c>
    </row>
    <row r="30" spans="1:92">
      <c r="A30" s="6" t="s">
        <v>199</v>
      </c>
      <c r="B30" s="6">
        <v>15</v>
      </c>
      <c r="C30" s="6">
        <v>83.3</v>
      </c>
      <c r="D30" s="6">
        <v>0</v>
      </c>
      <c r="E30" s="6">
        <v>0</v>
      </c>
      <c r="F30" s="6">
        <v>17</v>
      </c>
      <c r="G30" s="6">
        <v>85</v>
      </c>
      <c r="H30" s="6">
        <v>0.1</v>
      </c>
      <c r="I30" s="6">
        <v>0</v>
      </c>
      <c r="J30" s="6">
        <v>18</v>
      </c>
      <c r="K30" s="6">
        <v>75</v>
      </c>
      <c r="L30" s="6">
        <v>0.1</v>
      </c>
      <c r="M30" s="6">
        <v>0</v>
      </c>
      <c r="N30" s="6">
        <v>16</v>
      </c>
      <c r="O30" s="6">
        <v>88.9</v>
      </c>
      <c r="P30" s="6">
        <v>0</v>
      </c>
      <c r="Q30" s="6">
        <v>0</v>
      </c>
      <c r="R30" s="6">
        <v>16</v>
      </c>
      <c r="S30" s="6">
        <v>80</v>
      </c>
      <c r="T30" s="6">
        <v>0</v>
      </c>
      <c r="U30" s="6">
        <v>0</v>
      </c>
      <c r="V30" s="6">
        <v>16</v>
      </c>
      <c r="W30" s="6">
        <v>94.1</v>
      </c>
      <c r="X30" s="6">
        <v>0.1</v>
      </c>
      <c r="Y30" s="6">
        <v>0</v>
      </c>
      <c r="Z30" s="6">
        <v>16</v>
      </c>
      <c r="AA30" s="6">
        <v>94.1</v>
      </c>
      <c r="AB30" s="6">
        <v>0.1</v>
      </c>
      <c r="AC30" s="6">
        <v>0</v>
      </c>
      <c r="AD30" s="6">
        <v>15</v>
      </c>
      <c r="AE30" s="6">
        <v>83.3</v>
      </c>
      <c r="AF30" s="6">
        <v>0</v>
      </c>
      <c r="AG30" s="6">
        <v>0</v>
      </c>
      <c r="AH30" s="6">
        <v>16</v>
      </c>
      <c r="AI30" s="6">
        <v>84.2</v>
      </c>
      <c r="AJ30" s="6">
        <v>0.1</v>
      </c>
      <c r="AK30" s="6">
        <v>0</v>
      </c>
      <c r="AL30" s="21">
        <v>13</v>
      </c>
      <c r="AM30" s="6">
        <v>86.7</v>
      </c>
      <c r="AN30" s="6">
        <v>0</v>
      </c>
      <c r="AO30" s="6">
        <v>0</v>
      </c>
      <c r="AP30" s="23">
        <v>158</v>
      </c>
      <c r="AQ30" s="6">
        <v>84.9</v>
      </c>
      <c r="AR30" s="6">
        <v>0</v>
      </c>
      <c r="AS30" s="6">
        <v>0</v>
      </c>
      <c r="AV30" s="6" t="s">
        <v>199</v>
      </c>
      <c r="AW30" s="6">
        <v>15</v>
      </c>
      <c r="AX30" s="6">
        <v>83.3</v>
      </c>
      <c r="AY30" s="6">
        <v>0</v>
      </c>
      <c r="AZ30" s="6">
        <v>0</v>
      </c>
      <c r="BA30" s="6">
        <v>17</v>
      </c>
      <c r="BB30" s="6">
        <v>85</v>
      </c>
      <c r="BC30" s="6">
        <v>0.1</v>
      </c>
      <c r="BD30" s="6">
        <v>0</v>
      </c>
      <c r="BE30" s="6">
        <v>18</v>
      </c>
      <c r="BF30" s="6">
        <v>75</v>
      </c>
      <c r="BG30" s="6">
        <v>0.1</v>
      </c>
      <c r="BH30" s="6">
        <v>0</v>
      </c>
      <c r="BI30" s="6">
        <v>16</v>
      </c>
      <c r="BJ30" s="6">
        <v>88.9</v>
      </c>
      <c r="BK30" s="6">
        <v>0</v>
      </c>
      <c r="BL30" s="6">
        <v>0</v>
      </c>
      <c r="BM30" s="6">
        <v>16</v>
      </c>
      <c r="BN30" s="6">
        <v>80</v>
      </c>
      <c r="BO30" s="6">
        <v>0</v>
      </c>
      <c r="BP30" s="6">
        <v>0</v>
      </c>
      <c r="BQ30" s="6">
        <v>16</v>
      </c>
      <c r="BR30" s="6">
        <v>94.1</v>
      </c>
      <c r="BS30" s="6">
        <v>0.1</v>
      </c>
      <c r="BT30" s="6">
        <v>0</v>
      </c>
      <c r="BU30" s="6">
        <v>16</v>
      </c>
      <c r="BV30" s="6">
        <v>94.1</v>
      </c>
      <c r="BW30" s="6">
        <v>0.1</v>
      </c>
      <c r="BX30" s="6">
        <v>0</v>
      </c>
      <c r="BY30" s="6">
        <v>15</v>
      </c>
      <c r="BZ30" s="6">
        <v>83.3</v>
      </c>
      <c r="CA30" s="6">
        <v>0</v>
      </c>
      <c r="CB30" s="6">
        <v>0</v>
      </c>
      <c r="CC30" s="6">
        <v>16</v>
      </c>
      <c r="CD30" s="6">
        <v>84.2</v>
      </c>
      <c r="CE30" s="6">
        <v>0.1</v>
      </c>
      <c r="CF30" s="6">
        <v>0</v>
      </c>
      <c r="CG30" s="6">
        <v>13</v>
      </c>
      <c r="CH30" s="6">
        <v>86.7</v>
      </c>
      <c r="CI30" s="6">
        <v>0</v>
      </c>
      <c r="CJ30" s="6">
        <v>0</v>
      </c>
      <c r="CK30" s="6">
        <v>158</v>
      </c>
      <c r="CL30" s="6">
        <v>84.9</v>
      </c>
      <c r="CM30" s="6">
        <v>0</v>
      </c>
      <c r="CN30" s="6">
        <v>0</v>
      </c>
    </row>
    <row r="31" spans="1:92">
      <c r="A31" s="6" t="s">
        <v>200</v>
      </c>
      <c r="B31" s="6">
        <v>56</v>
      </c>
      <c r="C31" s="6">
        <v>38.1</v>
      </c>
      <c r="D31" s="6">
        <v>0.2</v>
      </c>
      <c r="E31" s="6">
        <v>0.3</v>
      </c>
      <c r="F31" s="6">
        <v>55</v>
      </c>
      <c r="G31" s="6">
        <v>28.8</v>
      </c>
      <c r="H31" s="6">
        <v>0.2</v>
      </c>
      <c r="I31" s="6">
        <v>0.4</v>
      </c>
      <c r="J31" s="6">
        <v>71</v>
      </c>
      <c r="K31" s="6">
        <v>39.200000000000003</v>
      </c>
      <c r="L31" s="6">
        <v>0.2</v>
      </c>
      <c r="M31" s="6">
        <v>0.4</v>
      </c>
      <c r="N31" s="6">
        <v>89</v>
      </c>
      <c r="O31" s="6">
        <v>43.6</v>
      </c>
      <c r="P31" s="6">
        <v>0.3</v>
      </c>
      <c r="Q31" s="6">
        <v>0.4</v>
      </c>
      <c r="R31" s="6">
        <v>64</v>
      </c>
      <c r="S31" s="6">
        <v>39.799999999999997</v>
      </c>
      <c r="T31" s="6">
        <v>0.2</v>
      </c>
      <c r="U31" s="6">
        <v>0.4</v>
      </c>
      <c r="V31" s="6">
        <v>81</v>
      </c>
      <c r="W31" s="6">
        <v>45.8</v>
      </c>
      <c r="X31" s="6">
        <v>0.3</v>
      </c>
      <c r="Y31" s="6">
        <v>0.4</v>
      </c>
      <c r="Z31" s="6">
        <v>69</v>
      </c>
      <c r="AA31" s="6">
        <v>44.5</v>
      </c>
      <c r="AB31" s="6">
        <v>0.2</v>
      </c>
      <c r="AC31" s="6">
        <v>0.4</v>
      </c>
      <c r="AD31" s="6">
        <v>70</v>
      </c>
      <c r="AE31" s="6">
        <v>41.4</v>
      </c>
      <c r="AF31" s="6">
        <v>0.2</v>
      </c>
      <c r="AG31" s="6">
        <v>0.4</v>
      </c>
      <c r="AH31" s="6">
        <v>82</v>
      </c>
      <c r="AI31" s="6">
        <v>50.9</v>
      </c>
      <c r="AJ31" s="6">
        <v>0.3</v>
      </c>
      <c r="AK31" s="6">
        <v>0.4</v>
      </c>
      <c r="AL31" s="21">
        <v>80</v>
      </c>
      <c r="AM31" s="6">
        <v>43.5</v>
      </c>
      <c r="AN31" s="6">
        <v>0.3</v>
      </c>
      <c r="AO31" s="6">
        <v>0.4</v>
      </c>
      <c r="AP31" s="23">
        <v>717</v>
      </c>
      <c r="AQ31" s="6">
        <v>41.4</v>
      </c>
      <c r="AR31" s="6">
        <v>0.2</v>
      </c>
      <c r="AS31" s="6">
        <v>0.4</v>
      </c>
      <c r="AV31" s="6" t="s">
        <v>200</v>
      </c>
      <c r="AW31" s="6">
        <v>56</v>
      </c>
      <c r="AX31" s="6">
        <v>38.1</v>
      </c>
      <c r="AY31" s="6">
        <v>0.2</v>
      </c>
      <c r="AZ31" s="6">
        <v>0.3</v>
      </c>
      <c r="BA31" s="6">
        <v>55</v>
      </c>
      <c r="BB31" s="6">
        <v>28.8</v>
      </c>
      <c r="BC31" s="6">
        <v>0.2</v>
      </c>
      <c r="BD31" s="6">
        <v>0.4</v>
      </c>
      <c r="BE31" s="6">
        <v>71</v>
      </c>
      <c r="BF31" s="6">
        <v>39.200000000000003</v>
      </c>
      <c r="BG31" s="6">
        <v>0.2</v>
      </c>
      <c r="BH31" s="6">
        <v>0.4</v>
      </c>
      <c r="BI31" s="6">
        <v>89</v>
      </c>
      <c r="BJ31" s="6">
        <v>43.6</v>
      </c>
      <c r="BK31" s="6">
        <v>0.3</v>
      </c>
      <c r="BL31" s="6">
        <v>0.4</v>
      </c>
      <c r="BM31" s="6">
        <v>64</v>
      </c>
      <c r="BN31" s="6">
        <v>39.799999999999997</v>
      </c>
      <c r="BO31" s="6">
        <v>0.2</v>
      </c>
      <c r="BP31" s="6">
        <v>0.4</v>
      </c>
      <c r="BQ31" s="6">
        <v>81</v>
      </c>
      <c r="BR31" s="6">
        <v>45.8</v>
      </c>
      <c r="BS31" s="6">
        <v>0.3</v>
      </c>
      <c r="BT31" s="6">
        <v>0.4</v>
      </c>
      <c r="BU31" s="6">
        <v>69</v>
      </c>
      <c r="BV31" s="6">
        <v>44.5</v>
      </c>
      <c r="BW31" s="6">
        <v>0.2</v>
      </c>
      <c r="BX31" s="6">
        <v>0.4</v>
      </c>
      <c r="BY31" s="6">
        <v>70</v>
      </c>
      <c r="BZ31" s="6">
        <v>41.4</v>
      </c>
      <c r="CA31" s="6">
        <v>0.2</v>
      </c>
      <c r="CB31" s="6">
        <v>0.4</v>
      </c>
      <c r="CC31" s="6">
        <v>82</v>
      </c>
      <c r="CD31" s="6">
        <v>50.9</v>
      </c>
      <c r="CE31" s="6">
        <v>0.3</v>
      </c>
      <c r="CF31" s="6">
        <v>0.4</v>
      </c>
      <c r="CG31" s="6">
        <v>80</v>
      </c>
      <c r="CH31" s="6">
        <v>43.5</v>
      </c>
      <c r="CI31" s="6">
        <v>0.3</v>
      </c>
      <c r="CJ31" s="6">
        <v>0.4</v>
      </c>
      <c r="CK31" s="6">
        <v>717</v>
      </c>
      <c r="CL31" s="6">
        <v>41.4</v>
      </c>
      <c r="CM31" s="6">
        <v>0.2</v>
      </c>
      <c r="CN31" s="6">
        <v>0.4</v>
      </c>
    </row>
    <row r="32" spans="1:92">
      <c r="A32" s="6" t="s">
        <v>201</v>
      </c>
      <c r="B32" s="6">
        <v>412</v>
      </c>
      <c r="C32" s="6">
        <v>79.2</v>
      </c>
      <c r="D32" s="6">
        <v>1.4</v>
      </c>
      <c r="E32" s="6">
        <v>1.1000000000000001</v>
      </c>
      <c r="F32" s="6">
        <v>436</v>
      </c>
      <c r="G32" s="6">
        <v>79.099999999999994</v>
      </c>
      <c r="H32" s="6">
        <v>1.3</v>
      </c>
      <c r="I32" s="6">
        <v>1.1000000000000001</v>
      </c>
      <c r="J32" s="6">
        <v>466</v>
      </c>
      <c r="K32" s="6">
        <v>77.5</v>
      </c>
      <c r="L32" s="6">
        <v>1.3</v>
      </c>
      <c r="M32" s="6">
        <v>1.2</v>
      </c>
      <c r="N32" s="6">
        <v>434</v>
      </c>
      <c r="O32" s="6">
        <v>81.400000000000006</v>
      </c>
      <c r="P32" s="6">
        <v>1.3</v>
      </c>
      <c r="Q32" s="6">
        <v>1.1000000000000001</v>
      </c>
      <c r="R32" s="6">
        <v>395</v>
      </c>
      <c r="S32" s="6">
        <v>83.7</v>
      </c>
      <c r="T32" s="6">
        <v>1.2</v>
      </c>
      <c r="U32" s="6">
        <v>1</v>
      </c>
      <c r="V32" s="6">
        <v>417</v>
      </c>
      <c r="W32" s="6">
        <v>83.1</v>
      </c>
      <c r="X32" s="6">
        <v>1.3</v>
      </c>
      <c r="Y32" s="6">
        <v>1.1000000000000001</v>
      </c>
      <c r="Z32" s="6">
        <v>395</v>
      </c>
      <c r="AA32" s="6">
        <v>82.5</v>
      </c>
      <c r="AB32" s="6">
        <v>1.3</v>
      </c>
      <c r="AC32" s="6">
        <v>1.1000000000000001</v>
      </c>
      <c r="AD32" s="6">
        <v>426</v>
      </c>
      <c r="AE32" s="6">
        <v>84.4</v>
      </c>
      <c r="AF32" s="6">
        <v>1.4</v>
      </c>
      <c r="AG32" s="6">
        <v>1.2</v>
      </c>
      <c r="AH32" s="6">
        <v>400</v>
      </c>
      <c r="AI32" s="6">
        <v>87.5</v>
      </c>
      <c r="AJ32" s="6">
        <v>1.3</v>
      </c>
      <c r="AK32" s="6">
        <v>1.1000000000000001</v>
      </c>
      <c r="AL32" s="21">
        <v>345</v>
      </c>
      <c r="AM32" s="6">
        <v>82.3</v>
      </c>
      <c r="AN32" s="6">
        <v>1.1000000000000001</v>
      </c>
      <c r="AO32" s="6">
        <v>1</v>
      </c>
      <c r="AP32" s="24">
        <v>4126</v>
      </c>
      <c r="AQ32" s="6">
        <v>81.900000000000006</v>
      </c>
      <c r="AR32" s="6">
        <v>1.3</v>
      </c>
      <c r="AS32" s="6">
        <v>1.1000000000000001</v>
      </c>
      <c r="AV32" s="6" t="s">
        <v>201</v>
      </c>
      <c r="AW32" s="6">
        <v>412</v>
      </c>
      <c r="AX32" s="6">
        <v>79.2</v>
      </c>
      <c r="AY32" s="6">
        <v>1.4</v>
      </c>
      <c r="AZ32" s="6">
        <v>1.1000000000000001</v>
      </c>
      <c r="BA32" s="6">
        <v>436</v>
      </c>
      <c r="BB32" s="6">
        <v>79.099999999999994</v>
      </c>
      <c r="BC32" s="6">
        <v>1.3</v>
      </c>
      <c r="BD32" s="6">
        <v>1.1000000000000001</v>
      </c>
      <c r="BE32" s="6">
        <v>466</v>
      </c>
      <c r="BF32" s="6">
        <v>77.5</v>
      </c>
      <c r="BG32" s="6">
        <v>1.3</v>
      </c>
      <c r="BH32" s="6">
        <v>1.2</v>
      </c>
      <c r="BI32" s="6">
        <v>434</v>
      </c>
      <c r="BJ32" s="6">
        <v>81.400000000000006</v>
      </c>
      <c r="BK32" s="6">
        <v>1.3</v>
      </c>
      <c r="BL32" s="6">
        <v>1.1000000000000001</v>
      </c>
      <c r="BM32" s="6">
        <v>395</v>
      </c>
      <c r="BN32" s="6">
        <v>83.7</v>
      </c>
      <c r="BO32" s="6">
        <v>1.2</v>
      </c>
      <c r="BP32" s="6">
        <v>1</v>
      </c>
      <c r="BQ32" s="6">
        <v>417</v>
      </c>
      <c r="BR32" s="6">
        <v>83.1</v>
      </c>
      <c r="BS32" s="6">
        <v>1.3</v>
      </c>
      <c r="BT32" s="6">
        <v>1.1000000000000001</v>
      </c>
      <c r="BU32" s="6">
        <v>395</v>
      </c>
      <c r="BV32" s="6">
        <v>82.5</v>
      </c>
      <c r="BW32" s="6">
        <v>1.3</v>
      </c>
      <c r="BX32" s="6">
        <v>1.1000000000000001</v>
      </c>
      <c r="BY32" s="6">
        <v>426</v>
      </c>
      <c r="BZ32" s="6">
        <v>84.4</v>
      </c>
      <c r="CA32" s="6">
        <v>1.4</v>
      </c>
      <c r="CB32" s="6">
        <v>1.2</v>
      </c>
      <c r="CC32" s="6">
        <v>400</v>
      </c>
      <c r="CD32" s="6">
        <v>87.5</v>
      </c>
      <c r="CE32" s="6">
        <v>1.3</v>
      </c>
      <c r="CF32" s="6">
        <v>1.1000000000000001</v>
      </c>
      <c r="CG32" s="6">
        <v>345</v>
      </c>
      <c r="CH32" s="6">
        <v>82.3</v>
      </c>
      <c r="CI32" s="6">
        <v>1.1000000000000001</v>
      </c>
      <c r="CJ32" s="6">
        <v>1</v>
      </c>
      <c r="CK32" s="2">
        <v>4126</v>
      </c>
      <c r="CL32" s="6">
        <v>81.900000000000006</v>
      </c>
      <c r="CM32" s="6">
        <v>1.3</v>
      </c>
      <c r="CN32" s="6">
        <v>1.1000000000000001</v>
      </c>
    </row>
    <row r="33" spans="1:92">
      <c r="A33" s="6" t="s">
        <v>202</v>
      </c>
      <c r="B33" s="6">
        <v>38</v>
      </c>
      <c r="C33" s="6">
        <v>90.5</v>
      </c>
      <c r="D33" s="6">
        <v>0.1</v>
      </c>
      <c r="E33" s="6">
        <v>0.1</v>
      </c>
      <c r="F33" s="6">
        <v>33</v>
      </c>
      <c r="G33" s="6">
        <v>91.7</v>
      </c>
      <c r="H33" s="6">
        <v>0.1</v>
      </c>
      <c r="I33" s="6">
        <v>0.1</v>
      </c>
      <c r="J33" s="6">
        <v>26</v>
      </c>
      <c r="K33" s="6">
        <v>78.8</v>
      </c>
      <c r="L33" s="6">
        <v>0.1</v>
      </c>
      <c r="M33" s="6">
        <v>0.1</v>
      </c>
      <c r="N33" s="6">
        <v>28</v>
      </c>
      <c r="O33" s="6">
        <v>87.5</v>
      </c>
      <c r="P33" s="6">
        <v>0.1</v>
      </c>
      <c r="Q33" s="6">
        <v>0.1</v>
      </c>
      <c r="R33" s="6">
        <v>33</v>
      </c>
      <c r="S33" s="6">
        <v>86.8</v>
      </c>
      <c r="T33" s="6">
        <v>0.1</v>
      </c>
      <c r="U33" s="6">
        <v>0.1</v>
      </c>
      <c r="V33" s="6">
        <v>15</v>
      </c>
      <c r="W33" s="6">
        <v>83.3</v>
      </c>
      <c r="X33" s="6">
        <v>0</v>
      </c>
      <c r="Y33" s="6">
        <v>0</v>
      </c>
      <c r="Z33" s="6">
        <v>28</v>
      </c>
      <c r="AA33" s="6">
        <v>77.8</v>
      </c>
      <c r="AB33" s="6">
        <v>0.1</v>
      </c>
      <c r="AC33" s="6">
        <v>0.1</v>
      </c>
      <c r="AD33" s="6">
        <v>21</v>
      </c>
      <c r="AE33" s="6">
        <v>80.8</v>
      </c>
      <c r="AF33" s="6">
        <v>0.1</v>
      </c>
      <c r="AG33" s="6">
        <v>0.1</v>
      </c>
      <c r="AH33" s="6">
        <v>29</v>
      </c>
      <c r="AI33" s="6">
        <v>90.6</v>
      </c>
      <c r="AJ33" s="6">
        <v>0.1</v>
      </c>
      <c r="AK33" s="6">
        <v>0.1</v>
      </c>
      <c r="AL33" s="21">
        <v>28</v>
      </c>
      <c r="AM33" s="6">
        <v>87.5</v>
      </c>
      <c r="AN33" s="6">
        <v>0.1</v>
      </c>
      <c r="AO33" s="6">
        <v>0.1</v>
      </c>
      <c r="AP33" s="23">
        <v>279</v>
      </c>
      <c r="AQ33" s="6">
        <v>85.8</v>
      </c>
      <c r="AR33" s="6">
        <v>0.1</v>
      </c>
      <c r="AS33" s="6">
        <v>0.1</v>
      </c>
      <c r="AV33" s="6" t="s">
        <v>202</v>
      </c>
      <c r="AW33" s="6">
        <v>38</v>
      </c>
      <c r="AX33" s="6">
        <v>90.5</v>
      </c>
      <c r="AY33" s="6">
        <v>0.1</v>
      </c>
      <c r="AZ33" s="6">
        <v>0.1</v>
      </c>
      <c r="BA33" s="6">
        <v>33</v>
      </c>
      <c r="BB33" s="6">
        <v>91.7</v>
      </c>
      <c r="BC33" s="6">
        <v>0.1</v>
      </c>
      <c r="BD33" s="6">
        <v>0.1</v>
      </c>
      <c r="BE33" s="6">
        <v>26</v>
      </c>
      <c r="BF33" s="6">
        <v>78.8</v>
      </c>
      <c r="BG33" s="6">
        <v>0.1</v>
      </c>
      <c r="BH33" s="6">
        <v>0.1</v>
      </c>
      <c r="BI33" s="6">
        <v>28</v>
      </c>
      <c r="BJ33" s="6">
        <v>87.5</v>
      </c>
      <c r="BK33" s="6">
        <v>0.1</v>
      </c>
      <c r="BL33" s="6">
        <v>0.1</v>
      </c>
      <c r="BM33" s="6">
        <v>33</v>
      </c>
      <c r="BN33" s="6">
        <v>86.8</v>
      </c>
      <c r="BO33" s="6">
        <v>0.1</v>
      </c>
      <c r="BP33" s="6">
        <v>0.1</v>
      </c>
      <c r="BQ33" s="6">
        <v>15</v>
      </c>
      <c r="BR33" s="6">
        <v>83.3</v>
      </c>
      <c r="BS33" s="6">
        <v>0</v>
      </c>
      <c r="BT33" s="6">
        <v>0</v>
      </c>
      <c r="BU33" s="6">
        <v>28</v>
      </c>
      <c r="BV33" s="6">
        <v>77.8</v>
      </c>
      <c r="BW33" s="6">
        <v>0.1</v>
      </c>
      <c r="BX33" s="6">
        <v>0.1</v>
      </c>
      <c r="BY33" s="6">
        <v>21</v>
      </c>
      <c r="BZ33" s="6">
        <v>80.8</v>
      </c>
      <c r="CA33" s="6">
        <v>0.1</v>
      </c>
      <c r="CB33" s="6">
        <v>0.1</v>
      </c>
      <c r="CC33" s="6">
        <v>29</v>
      </c>
      <c r="CD33" s="6">
        <v>90.6</v>
      </c>
      <c r="CE33" s="6">
        <v>0.1</v>
      </c>
      <c r="CF33" s="6">
        <v>0.1</v>
      </c>
      <c r="CG33" s="6">
        <v>28</v>
      </c>
      <c r="CH33" s="6">
        <v>87.5</v>
      </c>
      <c r="CI33" s="6">
        <v>0.1</v>
      </c>
      <c r="CJ33" s="6">
        <v>0.1</v>
      </c>
      <c r="CK33" s="6">
        <v>279</v>
      </c>
      <c r="CL33" s="6">
        <v>85.8</v>
      </c>
      <c r="CM33" s="6">
        <v>0.1</v>
      </c>
      <c r="CN33" s="6">
        <v>0.1</v>
      </c>
    </row>
    <row r="34" spans="1:92">
      <c r="A34" s="6" t="s">
        <v>203</v>
      </c>
      <c r="B34" s="2">
        <v>1703</v>
      </c>
      <c r="C34" s="6">
        <v>60</v>
      </c>
      <c r="D34" s="6">
        <v>5.6</v>
      </c>
      <c r="E34" s="6">
        <v>6.2</v>
      </c>
      <c r="F34" s="2">
        <v>1854</v>
      </c>
      <c r="G34" s="6">
        <v>60.4</v>
      </c>
      <c r="H34" s="6">
        <v>5.6</v>
      </c>
      <c r="I34" s="6">
        <v>6.3</v>
      </c>
      <c r="J34" s="2">
        <v>2159</v>
      </c>
      <c r="K34" s="6">
        <v>65.5</v>
      </c>
      <c r="L34" s="6">
        <v>6.2</v>
      </c>
      <c r="M34" s="6">
        <v>6.5</v>
      </c>
      <c r="N34" s="2">
        <v>2025</v>
      </c>
      <c r="O34" s="6">
        <v>68.7</v>
      </c>
      <c r="P34" s="6">
        <v>6</v>
      </c>
      <c r="Q34" s="6">
        <v>6.2</v>
      </c>
      <c r="R34" s="2">
        <v>1949</v>
      </c>
      <c r="S34" s="6">
        <v>69.900000000000006</v>
      </c>
      <c r="T34" s="6">
        <v>5.9</v>
      </c>
      <c r="U34" s="6">
        <v>6.1</v>
      </c>
      <c r="V34" s="2">
        <v>1962</v>
      </c>
      <c r="W34" s="6">
        <v>70.8</v>
      </c>
      <c r="X34" s="6">
        <v>6.2</v>
      </c>
      <c r="Y34" s="6">
        <v>6.3</v>
      </c>
      <c r="Z34" s="2">
        <v>1987</v>
      </c>
      <c r="AA34" s="6">
        <v>72.3</v>
      </c>
      <c r="AB34" s="6">
        <v>6.3</v>
      </c>
      <c r="AC34" s="6">
        <v>6.3</v>
      </c>
      <c r="AD34" s="2">
        <v>1937</v>
      </c>
      <c r="AE34" s="6">
        <v>72.099999999999994</v>
      </c>
      <c r="AF34" s="6">
        <v>6.2</v>
      </c>
      <c r="AG34" s="6">
        <v>6.2</v>
      </c>
      <c r="AH34" s="2">
        <v>1942</v>
      </c>
      <c r="AI34" s="6">
        <v>72.099999999999994</v>
      </c>
      <c r="AJ34" s="6">
        <v>6.3</v>
      </c>
      <c r="AK34" s="6">
        <v>6.3</v>
      </c>
      <c r="AL34" s="22">
        <v>2032</v>
      </c>
      <c r="AM34" s="6">
        <v>72.7</v>
      </c>
      <c r="AN34" s="6">
        <v>6.5</v>
      </c>
      <c r="AO34" s="6">
        <v>6.3</v>
      </c>
      <c r="AP34" s="24">
        <v>19550</v>
      </c>
      <c r="AQ34" s="6">
        <v>68.3</v>
      </c>
      <c r="AR34" s="6">
        <v>6.1</v>
      </c>
      <c r="AS34" s="6">
        <v>6.3</v>
      </c>
      <c r="AV34" s="6" t="s">
        <v>203</v>
      </c>
      <c r="AW34" s="2">
        <v>1703</v>
      </c>
      <c r="AX34" s="6">
        <v>60</v>
      </c>
      <c r="AY34" s="6">
        <v>5.6</v>
      </c>
      <c r="AZ34" s="6">
        <v>6.2</v>
      </c>
      <c r="BA34" s="2">
        <v>1854</v>
      </c>
      <c r="BB34" s="6">
        <v>60.4</v>
      </c>
      <c r="BC34" s="6">
        <v>5.6</v>
      </c>
      <c r="BD34" s="6">
        <v>6.3</v>
      </c>
      <c r="BE34" s="2">
        <v>2159</v>
      </c>
      <c r="BF34" s="6">
        <v>65.5</v>
      </c>
      <c r="BG34" s="6">
        <v>6.2</v>
      </c>
      <c r="BH34" s="6">
        <v>6.5</v>
      </c>
      <c r="BI34" s="2">
        <v>2025</v>
      </c>
      <c r="BJ34" s="6">
        <v>68.7</v>
      </c>
      <c r="BK34" s="6">
        <v>6</v>
      </c>
      <c r="BL34" s="6">
        <v>6.2</v>
      </c>
      <c r="BM34" s="2">
        <v>1949</v>
      </c>
      <c r="BN34" s="6">
        <v>69.900000000000006</v>
      </c>
      <c r="BO34" s="6">
        <v>5.9</v>
      </c>
      <c r="BP34" s="6">
        <v>6.1</v>
      </c>
      <c r="BQ34" s="2">
        <v>1962</v>
      </c>
      <c r="BR34" s="6">
        <v>70.8</v>
      </c>
      <c r="BS34" s="6">
        <v>6.2</v>
      </c>
      <c r="BT34" s="6">
        <v>6.3</v>
      </c>
      <c r="BU34" s="2">
        <v>1987</v>
      </c>
      <c r="BV34" s="6">
        <v>72.3</v>
      </c>
      <c r="BW34" s="6">
        <v>6.3</v>
      </c>
      <c r="BX34" s="6">
        <v>6.3</v>
      </c>
      <c r="BY34" s="2">
        <v>1937</v>
      </c>
      <c r="BZ34" s="6">
        <v>72.099999999999994</v>
      </c>
      <c r="CA34" s="6">
        <v>6.2</v>
      </c>
      <c r="CB34" s="6">
        <v>6.2</v>
      </c>
      <c r="CC34" s="2">
        <v>1942</v>
      </c>
      <c r="CD34" s="6">
        <v>72.099999999999994</v>
      </c>
      <c r="CE34" s="6">
        <v>6.3</v>
      </c>
      <c r="CF34" s="6">
        <v>6.3</v>
      </c>
      <c r="CG34" s="2">
        <v>2032</v>
      </c>
      <c r="CH34" s="6">
        <v>72.7</v>
      </c>
      <c r="CI34" s="6">
        <v>6.5</v>
      </c>
      <c r="CJ34" s="6">
        <v>6.3</v>
      </c>
      <c r="CK34" s="2">
        <v>19550</v>
      </c>
      <c r="CL34" s="6">
        <v>68.3</v>
      </c>
      <c r="CM34" s="6">
        <v>6.1</v>
      </c>
      <c r="CN34" s="6">
        <v>6.3</v>
      </c>
    </row>
    <row r="35" spans="1:92">
      <c r="A35" s="6" t="s">
        <v>204</v>
      </c>
      <c r="B35" s="6">
        <v>40</v>
      </c>
      <c r="C35" s="6">
        <v>90.9</v>
      </c>
      <c r="D35" s="6">
        <v>0.1</v>
      </c>
      <c r="E35" s="6">
        <v>0.1</v>
      </c>
      <c r="F35" s="6">
        <v>39</v>
      </c>
      <c r="G35" s="6">
        <v>86.7</v>
      </c>
      <c r="H35" s="6">
        <v>0.1</v>
      </c>
      <c r="I35" s="6">
        <v>0.1</v>
      </c>
      <c r="J35" s="6">
        <v>42</v>
      </c>
      <c r="K35" s="6">
        <v>85.7</v>
      </c>
      <c r="L35" s="6">
        <v>0.1</v>
      </c>
      <c r="M35" s="6">
        <v>0.1</v>
      </c>
      <c r="N35" s="6">
        <v>24</v>
      </c>
      <c r="O35" s="6">
        <v>75</v>
      </c>
      <c r="P35" s="6">
        <v>0.1</v>
      </c>
      <c r="Q35" s="6">
        <v>0.1</v>
      </c>
      <c r="R35" s="6">
        <v>50</v>
      </c>
      <c r="S35" s="6">
        <v>89.3</v>
      </c>
      <c r="T35" s="6">
        <v>0.2</v>
      </c>
      <c r="U35" s="6">
        <v>0.1</v>
      </c>
      <c r="V35" s="6">
        <v>29</v>
      </c>
      <c r="W35" s="6">
        <v>80.599999999999994</v>
      </c>
      <c r="X35" s="6">
        <v>0.1</v>
      </c>
      <c r="Y35" s="6">
        <v>0.1</v>
      </c>
      <c r="Z35" s="6">
        <v>38</v>
      </c>
      <c r="AA35" s="6">
        <v>95</v>
      </c>
      <c r="AB35" s="6">
        <v>0.1</v>
      </c>
      <c r="AC35" s="6">
        <v>0.1</v>
      </c>
      <c r="AD35" s="6">
        <v>31</v>
      </c>
      <c r="AE35" s="6">
        <v>75.599999999999994</v>
      </c>
      <c r="AF35" s="6">
        <v>0.1</v>
      </c>
      <c r="AG35" s="6">
        <v>0.1</v>
      </c>
      <c r="AH35" s="6">
        <v>35</v>
      </c>
      <c r="AI35" s="6">
        <v>89.7</v>
      </c>
      <c r="AJ35" s="6">
        <v>0.1</v>
      </c>
      <c r="AK35" s="6">
        <v>0.1</v>
      </c>
      <c r="AL35" s="21">
        <v>38</v>
      </c>
      <c r="AM35" s="6">
        <v>90.5</v>
      </c>
      <c r="AN35" s="6">
        <v>0.1</v>
      </c>
      <c r="AO35" s="6">
        <v>0.1</v>
      </c>
      <c r="AP35" s="23">
        <v>366</v>
      </c>
      <c r="AQ35" s="6">
        <v>86.3</v>
      </c>
      <c r="AR35" s="6">
        <v>0.1</v>
      </c>
      <c r="AS35" s="6">
        <v>0.1</v>
      </c>
      <c r="AV35" s="6" t="s">
        <v>204</v>
      </c>
      <c r="AW35" s="6">
        <v>40</v>
      </c>
      <c r="AX35" s="6">
        <v>90.9</v>
      </c>
      <c r="AY35" s="6">
        <v>0.1</v>
      </c>
      <c r="AZ35" s="6">
        <v>0.1</v>
      </c>
      <c r="BA35" s="6">
        <v>39</v>
      </c>
      <c r="BB35" s="6">
        <v>86.7</v>
      </c>
      <c r="BC35" s="6">
        <v>0.1</v>
      </c>
      <c r="BD35" s="6">
        <v>0.1</v>
      </c>
      <c r="BE35" s="6">
        <v>42</v>
      </c>
      <c r="BF35" s="6">
        <v>85.7</v>
      </c>
      <c r="BG35" s="6">
        <v>0.1</v>
      </c>
      <c r="BH35" s="6">
        <v>0.1</v>
      </c>
      <c r="BI35" s="6">
        <v>24</v>
      </c>
      <c r="BJ35" s="6">
        <v>75</v>
      </c>
      <c r="BK35" s="6">
        <v>0.1</v>
      </c>
      <c r="BL35" s="6">
        <v>0.1</v>
      </c>
      <c r="BM35" s="6">
        <v>50</v>
      </c>
      <c r="BN35" s="6">
        <v>89.3</v>
      </c>
      <c r="BO35" s="6">
        <v>0.2</v>
      </c>
      <c r="BP35" s="6">
        <v>0.1</v>
      </c>
      <c r="BQ35" s="6">
        <v>29</v>
      </c>
      <c r="BR35" s="6">
        <v>80.599999999999994</v>
      </c>
      <c r="BS35" s="6">
        <v>0.1</v>
      </c>
      <c r="BT35" s="6">
        <v>0.1</v>
      </c>
      <c r="BU35" s="6">
        <v>38</v>
      </c>
      <c r="BV35" s="6">
        <v>95</v>
      </c>
      <c r="BW35" s="6">
        <v>0.1</v>
      </c>
      <c r="BX35" s="6">
        <v>0.1</v>
      </c>
      <c r="BY35" s="6">
        <v>31</v>
      </c>
      <c r="BZ35" s="6">
        <v>75.599999999999994</v>
      </c>
      <c r="CA35" s="6">
        <v>0.1</v>
      </c>
      <c r="CB35" s="6">
        <v>0.1</v>
      </c>
      <c r="CC35" s="6">
        <v>35</v>
      </c>
      <c r="CD35" s="6">
        <v>89.7</v>
      </c>
      <c r="CE35" s="6">
        <v>0.1</v>
      </c>
      <c r="CF35" s="6">
        <v>0.1</v>
      </c>
      <c r="CG35" s="6">
        <v>38</v>
      </c>
      <c r="CH35" s="6">
        <v>90.5</v>
      </c>
      <c r="CI35" s="6">
        <v>0.1</v>
      </c>
      <c r="CJ35" s="6">
        <v>0.1</v>
      </c>
      <c r="CK35" s="6">
        <v>366</v>
      </c>
      <c r="CL35" s="6">
        <v>86.3</v>
      </c>
      <c r="CM35" s="6">
        <v>0.1</v>
      </c>
      <c r="CN35" s="6">
        <v>0.1</v>
      </c>
    </row>
    <row r="36" spans="1:92">
      <c r="A36" s="6" t="s">
        <v>205</v>
      </c>
      <c r="B36" s="2">
        <v>1366</v>
      </c>
      <c r="C36" s="6">
        <v>51.2</v>
      </c>
      <c r="D36" s="6">
        <v>4.5</v>
      </c>
      <c r="E36" s="6">
        <v>5.9</v>
      </c>
      <c r="F36" s="2">
        <v>1522</v>
      </c>
      <c r="G36" s="6">
        <v>52</v>
      </c>
      <c r="H36" s="6">
        <v>4.5999999999999996</v>
      </c>
      <c r="I36" s="6">
        <v>6</v>
      </c>
      <c r="J36" s="2">
        <v>1602</v>
      </c>
      <c r="K36" s="6">
        <v>55.4</v>
      </c>
      <c r="L36" s="6">
        <v>4.5999999999999996</v>
      </c>
      <c r="M36" s="6">
        <v>5.7</v>
      </c>
      <c r="N36" s="2">
        <v>1541</v>
      </c>
      <c r="O36" s="6">
        <v>57.7</v>
      </c>
      <c r="P36" s="6">
        <v>4.5999999999999996</v>
      </c>
      <c r="Q36" s="6">
        <v>5.6</v>
      </c>
      <c r="R36" s="2">
        <v>1462</v>
      </c>
      <c r="S36" s="6">
        <v>57.6</v>
      </c>
      <c r="T36" s="6">
        <v>4.5</v>
      </c>
      <c r="U36" s="6">
        <v>5.5</v>
      </c>
      <c r="V36" s="2">
        <v>1470</v>
      </c>
      <c r="W36" s="6">
        <v>57.6</v>
      </c>
      <c r="X36" s="6">
        <v>4.5999999999999996</v>
      </c>
      <c r="Y36" s="6">
        <v>5.8</v>
      </c>
      <c r="Z36" s="2">
        <v>1523</v>
      </c>
      <c r="AA36" s="6">
        <v>58</v>
      </c>
      <c r="AB36" s="6">
        <v>4.8</v>
      </c>
      <c r="AC36" s="6">
        <v>6</v>
      </c>
      <c r="AD36" s="2">
        <v>1532</v>
      </c>
      <c r="AE36" s="6">
        <v>59.1</v>
      </c>
      <c r="AF36" s="6">
        <v>4.9000000000000004</v>
      </c>
      <c r="AG36" s="6">
        <v>6</v>
      </c>
      <c r="AH36" s="2">
        <v>1553</v>
      </c>
      <c r="AI36" s="6">
        <v>58.1</v>
      </c>
      <c r="AJ36" s="6">
        <v>5</v>
      </c>
      <c r="AK36" s="6">
        <v>6.2</v>
      </c>
      <c r="AL36" s="22">
        <v>1611</v>
      </c>
      <c r="AM36" s="6">
        <v>57.4</v>
      </c>
      <c r="AN36" s="6">
        <v>5.0999999999999996</v>
      </c>
      <c r="AO36" s="6">
        <v>6.3</v>
      </c>
      <c r="AP36" s="24">
        <v>15182</v>
      </c>
      <c r="AQ36" s="6">
        <v>56.4</v>
      </c>
      <c r="AR36" s="6">
        <v>4.7</v>
      </c>
      <c r="AS36" s="6">
        <v>5.9</v>
      </c>
      <c r="AV36" s="6" t="s">
        <v>205</v>
      </c>
      <c r="AW36" s="2">
        <v>1366</v>
      </c>
      <c r="AX36" s="6">
        <v>51.2</v>
      </c>
      <c r="AY36" s="6">
        <v>4.5</v>
      </c>
      <c r="AZ36" s="6">
        <v>5.9</v>
      </c>
      <c r="BA36" s="2">
        <v>1522</v>
      </c>
      <c r="BB36" s="6">
        <v>52</v>
      </c>
      <c r="BC36" s="6">
        <v>4.5999999999999996</v>
      </c>
      <c r="BD36" s="6">
        <v>6</v>
      </c>
      <c r="BE36" s="2">
        <v>1602</v>
      </c>
      <c r="BF36" s="6">
        <v>55.4</v>
      </c>
      <c r="BG36" s="6">
        <v>4.5999999999999996</v>
      </c>
      <c r="BH36" s="6">
        <v>5.7</v>
      </c>
      <c r="BI36" s="2">
        <v>1541</v>
      </c>
      <c r="BJ36" s="6">
        <v>57.7</v>
      </c>
      <c r="BK36" s="6">
        <v>4.5999999999999996</v>
      </c>
      <c r="BL36" s="6">
        <v>5.6</v>
      </c>
      <c r="BM36" s="2">
        <v>1462</v>
      </c>
      <c r="BN36" s="6">
        <v>57.6</v>
      </c>
      <c r="BO36" s="6">
        <v>4.5</v>
      </c>
      <c r="BP36" s="6">
        <v>5.5</v>
      </c>
      <c r="BQ36" s="2">
        <v>1470</v>
      </c>
      <c r="BR36" s="6">
        <v>57.6</v>
      </c>
      <c r="BS36" s="6">
        <v>4.5999999999999996</v>
      </c>
      <c r="BT36" s="6">
        <v>5.8</v>
      </c>
      <c r="BU36" s="2">
        <v>1523</v>
      </c>
      <c r="BV36" s="6">
        <v>58</v>
      </c>
      <c r="BW36" s="6">
        <v>4.8</v>
      </c>
      <c r="BX36" s="6">
        <v>6</v>
      </c>
      <c r="BY36" s="2">
        <v>1532</v>
      </c>
      <c r="BZ36" s="6">
        <v>59.1</v>
      </c>
      <c r="CA36" s="6">
        <v>4.9000000000000004</v>
      </c>
      <c r="CB36" s="6">
        <v>6</v>
      </c>
      <c r="CC36" s="2">
        <v>1553</v>
      </c>
      <c r="CD36" s="6">
        <v>58.1</v>
      </c>
      <c r="CE36" s="6">
        <v>5</v>
      </c>
      <c r="CF36" s="6">
        <v>6.2</v>
      </c>
      <c r="CG36" s="2">
        <v>1611</v>
      </c>
      <c r="CH36" s="6">
        <v>57.4</v>
      </c>
      <c r="CI36" s="6">
        <v>5.0999999999999996</v>
      </c>
      <c r="CJ36" s="6">
        <v>6.3</v>
      </c>
      <c r="CK36" s="2">
        <v>15182</v>
      </c>
      <c r="CL36" s="6">
        <v>56.4</v>
      </c>
      <c r="CM36" s="6">
        <v>4.7</v>
      </c>
      <c r="CN36" s="6">
        <v>5.9</v>
      </c>
    </row>
    <row r="37" spans="1:92">
      <c r="A37" s="6" t="s">
        <v>206</v>
      </c>
      <c r="B37" s="6">
        <v>143</v>
      </c>
      <c r="C37" s="6">
        <v>77.7</v>
      </c>
      <c r="D37" s="6">
        <v>0.5</v>
      </c>
      <c r="E37" s="6">
        <v>0.4</v>
      </c>
      <c r="F37" s="6">
        <v>158</v>
      </c>
      <c r="G37" s="6">
        <v>74.900000000000006</v>
      </c>
      <c r="H37" s="6">
        <v>0.5</v>
      </c>
      <c r="I37" s="6">
        <v>0.4</v>
      </c>
      <c r="J37" s="6">
        <v>165</v>
      </c>
      <c r="K37" s="6">
        <v>74</v>
      </c>
      <c r="L37" s="6">
        <v>0.5</v>
      </c>
      <c r="M37" s="6">
        <v>0.4</v>
      </c>
      <c r="N37" s="6">
        <v>157</v>
      </c>
      <c r="O37" s="6">
        <v>81.8</v>
      </c>
      <c r="P37" s="6">
        <v>0.5</v>
      </c>
      <c r="Q37" s="6">
        <v>0.4</v>
      </c>
      <c r="R37" s="6">
        <v>163</v>
      </c>
      <c r="S37" s="6">
        <v>78.7</v>
      </c>
      <c r="T37" s="6">
        <v>0.5</v>
      </c>
      <c r="U37" s="6">
        <v>0.5</v>
      </c>
      <c r="V37" s="6">
        <v>135</v>
      </c>
      <c r="W37" s="6">
        <v>81.3</v>
      </c>
      <c r="X37" s="6">
        <v>0.4</v>
      </c>
      <c r="Y37" s="6">
        <v>0.4</v>
      </c>
      <c r="Z37" s="6">
        <v>143</v>
      </c>
      <c r="AA37" s="6">
        <v>78.599999999999994</v>
      </c>
      <c r="AB37" s="6">
        <v>0.5</v>
      </c>
      <c r="AC37" s="6">
        <v>0.4</v>
      </c>
      <c r="AD37" s="6">
        <v>135</v>
      </c>
      <c r="AE37" s="6">
        <v>80.8</v>
      </c>
      <c r="AF37" s="6">
        <v>0.4</v>
      </c>
      <c r="AG37" s="6">
        <v>0.4</v>
      </c>
      <c r="AH37" s="6">
        <v>143</v>
      </c>
      <c r="AI37" s="6">
        <v>81.3</v>
      </c>
      <c r="AJ37" s="6">
        <v>0.5</v>
      </c>
      <c r="AK37" s="6">
        <v>0.4</v>
      </c>
      <c r="AL37" s="21">
        <v>140</v>
      </c>
      <c r="AM37" s="6">
        <v>78.2</v>
      </c>
      <c r="AN37" s="6">
        <v>0.4</v>
      </c>
      <c r="AO37" s="6">
        <v>0.4</v>
      </c>
      <c r="AP37" s="24">
        <v>1482</v>
      </c>
      <c r="AQ37" s="6">
        <v>78.5</v>
      </c>
      <c r="AR37" s="6">
        <v>0.5</v>
      </c>
      <c r="AS37" s="6">
        <v>0.4</v>
      </c>
      <c r="AV37" s="6" t="s">
        <v>206</v>
      </c>
      <c r="AW37" s="6">
        <v>143</v>
      </c>
      <c r="AX37" s="6">
        <v>77.7</v>
      </c>
      <c r="AY37" s="6">
        <v>0.5</v>
      </c>
      <c r="AZ37" s="6">
        <v>0.4</v>
      </c>
      <c r="BA37" s="6">
        <v>158</v>
      </c>
      <c r="BB37" s="6">
        <v>74.900000000000006</v>
      </c>
      <c r="BC37" s="6">
        <v>0.5</v>
      </c>
      <c r="BD37" s="6">
        <v>0.4</v>
      </c>
      <c r="BE37" s="6">
        <v>165</v>
      </c>
      <c r="BF37" s="6">
        <v>74</v>
      </c>
      <c r="BG37" s="6">
        <v>0.5</v>
      </c>
      <c r="BH37" s="6">
        <v>0.4</v>
      </c>
      <c r="BI37" s="6">
        <v>157</v>
      </c>
      <c r="BJ37" s="6">
        <v>81.8</v>
      </c>
      <c r="BK37" s="6">
        <v>0.5</v>
      </c>
      <c r="BL37" s="6">
        <v>0.4</v>
      </c>
      <c r="BM37" s="6">
        <v>163</v>
      </c>
      <c r="BN37" s="6">
        <v>78.7</v>
      </c>
      <c r="BO37" s="6">
        <v>0.5</v>
      </c>
      <c r="BP37" s="6">
        <v>0.5</v>
      </c>
      <c r="BQ37" s="6">
        <v>135</v>
      </c>
      <c r="BR37" s="6">
        <v>81.3</v>
      </c>
      <c r="BS37" s="6">
        <v>0.4</v>
      </c>
      <c r="BT37" s="6">
        <v>0.4</v>
      </c>
      <c r="BU37" s="6">
        <v>143</v>
      </c>
      <c r="BV37" s="6">
        <v>78.599999999999994</v>
      </c>
      <c r="BW37" s="6">
        <v>0.5</v>
      </c>
      <c r="BX37" s="6">
        <v>0.4</v>
      </c>
      <c r="BY37" s="6">
        <v>135</v>
      </c>
      <c r="BZ37" s="6">
        <v>80.8</v>
      </c>
      <c r="CA37" s="6">
        <v>0.4</v>
      </c>
      <c r="CB37" s="6">
        <v>0.4</v>
      </c>
      <c r="CC37" s="6">
        <v>143</v>
      </c>
      <c r="CD37" s="6">
        <v>81.3</v>
      </c>
      <c r="CE37" s="6">
        <v>0.5</v>
      </c>
      <c r="CF37" s="6">
        <v>0.4</v>
      </c>
      <c r="CG37" s="6">
        <v>140</v>
      </c>
      <c r="CH37" s="6">
        <v>78.2</v>
      </c>
      <c r="CI37" s="6">
        <v>0.4</v>
      </c>
      <c r="CJ37" s="6">
        <v>0.4</v>
      </c>
      <c r="CK37" s="2">
        <v>1482</v>
      </c>
      <c r="CL37" s="6">
        <v>78.5</v>
      </c>
      <c r="CM37" s="6">
        <v>0.5</v>
      </c>
      <c r="CN37" s="6">
        <v>0.4</v>
      </c>
    </row>
    <row r="38" spans="1:92">
      <c r="A38" s="6" t="s">
        <v>207</v>
      </c>
      <c r="B38" s="6">
        <v>173</v>
      </c>
      <c r="C38" s="6">
        <v>88.7</v>
      </c>
      <c r="D38" s="6">
        <v>0.6</v>
      </c>
      <c r="E38" s="6">
        <v>0.4</v>
      </c>
      <c r="F38" s="6">
        <v>194</v>
      </c>
      <c r="G38" s="6">
        <v>86.6</v>
      </c>
      <c r="H38" s="6">
        <v>0.6</v>
      </c>
      <c r="I38" s="6">
        <v>0.5</v>
      </c>
      <c r="J38" s="6">
        <v>194</v>
      </c>
      <c r="K38" s="6">
        <v>84.3</v>
      </c>
      <c r="L38" s="6">
        <v>0.6</v>
      </c>
      <c r="M38" s="6">
        <v>0.4</v>
      </c>
      <c r="N38" s="6">
        <v>176</v>
      </c>
      <c r="O38" s="6">
        <v>83</v>
      </c>
      <c r="P38" s="6">
        <v>0.5</v>
      </c>
      <c r="Q38" s="6">
        <v>0.4</v>
      </c>
      <c r="R38" s="6">
        <v>195</v>
      </c>
      <c r="S38" s="6">
        <v>87.8</v>
      </c>
      <c r="T38" s="6">
        <v>0.6</v>
      </c>
      <c r="U38" s="6">
        <v>0.5</v>
      </c>
      <c r="V38" s="6">
        <v>182</v>
      </c>
      <c r="W38" s="6">
        <v>86.3</v>
      </c>
      <c r="X38" s="6">
        <v>0.6</v>
      </c>
      <c r="Y38" s="6">
        <v>0.5</v>
      </c>
      <c r="Z38" s="6">
        <v>171</v>
      </c>
      <c r="AA38" s="6">
        <v>82.6</v>
      </c>
      <c r="AB38" s="6">
        <v>0.5</v>
      </c>
      <c r="AC38" s="6">
        <v>0.5</v>
      </c>
      <c r="AD38" s="6">
        <v>150</v>
      </c>
      <c r="AE38" s="6">
        <v>86.2</v>
      </c>
      <c r="AF38" s="6">
        <v>0.5</v>
      </c>
      <c r="AG38" s="6">
        <v>0.4</v>
      </c>
      <c r="AH38" s="6">
        <v>138</v>
      </c>
      <c r="AI38" s="6">
        <v>82.6</v>
      </c>
      <c r="AJ38" s="6">
        <v>0.4</v>
      </c>
      <c r="AK38" s="6">
        <v>0.4</v>
      </c>
      <c r="AL38" s="21">
        <v>141</v>
      </c>
      <c r="AM38" s="6">
        <v>85.5</v>
      </c>
      <c r="AN38" s="6">
        <v>0.4</v>
      </c>
      <c r="AO38" s="6">
        <v>0.4</v>
      </c>
      <c r="AP38" s="24">
        <v>1714</v>
      </c>
      <c r="AQ38" s="6">
        <v>85.4</v>
      </c>
      <c r="AR38" s="6">
        <v>0.5</v>
      </c>
      <c r="AS38" s="6">
        <v>0.4</v>
      </c>
      <c r="AV38" s="6" t="s">
        <v>207</v>
      </c>
      <c r="AW38" s="6">
        <v>173</v>
      </c>
      <c r="AX38" s="6">
        <v>88.7</v>
      </c>
      <c r="AY38" s="6">
        <v>0.6</v>
      </c>
      <c r="AZ38" s="6">
        <v>0.4</v>
      </c>
      <c r="BA38" s="6">
        <v>194</v>
      </c>
      <c r="BB38" s="6">
        <v>86.6</v>
      </c>
      <c r="BC38" s="6">
        <v>0.6</v>
      </c>
      <c r="BD38" s="6">
        <v>0.5</v>
      </c>
      <c r="BE38" s="6">
        <v>194</v>
      </c>
      <c r="BF38" s="6">
        <v>84.3</v>
      </c>
      <c r="BG38" s="6">
        <v>0.6</v>
      </c>
      <c r="BH38" s="6">
        <v>0.4</v>
      </c>
      <c r="BI38" s="6">
        <v>176</v>
      </c>
      <c r="BJ38" s="6">
        <v>83</v>
      </c>
      <c r="BK38" s="6">
        <v>0.5</v>
      </c>
      <c r="BL38" s="6">
        <v>0.4</v>
      </c>
      <c r="BM38" s="6">
        <v>195</v>
      </c>
      <c r="BN38" s="6">
        <v>87.8</v>
      </c>
      <c r="BO38" s="6">
        <v>0.6</v>
      </c>
      <c r="BP38" s="6">
        <v>0.5</v>
      </c>
      <c r="BQ38" s="6">
        <v>182</v>
      </c>
      <c r="BR38" s="6">
        <v>86.3</v>
      </c>
      <c r="BS38" s="6">
        <v>0.6</v>
      </c>
      <c r="BT38" s="6">
        <v>0.5</v>
      </c>
      <c r="BU38" s="6">
        <v>171</v>
      </c>
      <c r="BV38" s="6">
        <v>82.6</v>
      </c>
      <c r="BW38" s="6">
        <v>0.5</v>
      </c>
      <c r="BX38" s="6">
        <v>0.5</v>
      </c>
      <c r="BY38" s="6">
        <v>150</v>
      </c>
      <c r="BZ38" s="6">
        <v>86.2</v>
      </c>
      <c r="CA38" s="6">
        <v>0.5</v>
      </c>
      <c r="CB38" s="6">
        <v>0.4</v>
      </c>
      <c r="CC38" s="6">
        <v>138</v>
      </c>
      <c r="CD38" s="6">
        <v>82.6</v>
      </c>
      <c r="CE38" s="6">
        <v>0.4</v>
      </c>
      <c r="CF38" s="6">
        <v>0.4</v>
      </c>
      <c r="CG38" s="6">
        <v>141</v>
      </c>
      <c r="CH38" s="6">
        <v>85.5</v>
      </c>
      <c r="CI38" s="6">
        <v>0.4</v>
      </c>
      <c r="CJ38" s="6">
        <v>0.4</v>
      </c>
      <c r="CK38" s="2">
        <v>1714</v>
      </c>
      <c r="CL38" s="6">
        <v>85.4</v>
      </c>
      <c r="CM38" s="6">
        <v>0.5</v>
      </c>
      <c r="CN38" s="6">
        <v>0.4</v>
      </c>
    </row>
    <row r="39" spans="1:92">
      <c r="A39" s="6" t="s">
        <v>208</v>
      </c>
      <c r="B39" s="6">
        <v>87</v>
      </c>
      <c r="C39" s="6">
        <v>45.8</v>
      </c>
      <c r="D39" s="6">
        <v>0.3</v>
      </c>
      <c r="E39" s="6">
        <v>0.4</v>
      </c>
      <c r="F39" s="6">
        <v>110</v>
      </c>
      <c r="G39" s="6">
        <v>46.6</v>
      </c>
      <c r="H39" s="6">
        <v>0.3</v>
      </c>
      <c r="I39" s="6">
        <v>0.5</v>
      </c>
      <c r="J39" s="6">
        <v>85</v>
      </c>
      <c r="K39" s="6">
        <v>44.7</v>
      </c>
      <c r="L39" s="6">
        <v>0.2</v>
      </c>
      <c r="M39" s="6">
        <v>0.4</v>
      </c>
      <c r="N39" s="6">
        <v>120</v>
      </c>
      <c r="O39" s="6">
        <v>57.1</v>
      </c>
      <c r="P39" s="6">
        <v>0.4</v>
      </c>
      <c r="Q39" s="6">
        <v>0.4</v>
      </c>
      <c r="R39" s="6">
        <v>128</v>
      </c>
      <c r="S39" s="6">
        <v>51.8</v>
      </c>
      <c r="T39" s="6">
        <v>0.4</v>
      </c>
      <c r="U39" s="6">
        <v>0.5</v>
      </c>
      <c r="V39" s="6">
        <v>125</v>
      </c>
      <c r="W39" s="6">
        <v>52.1</v>
      </c>
      <c r="X39" s="6">
        <v>0.4</v>
      </c>
      <c r="Y39" s="6">
        <v>0.5</v>
      </c>
      <c r="Z39" s="6">
        <v>121</v>
      </c>
      <c r="AA39" s="6">
        <v>51.9</v>
      </c>
      <c r="AB39" s="6">
        <v>0.4</v>
      </c>
      <c r="AC39" s="6">
        <v>0.5</v>
      </c>
      <c r="AD39" s="6">
        <v>107</v>
      </c>
      <c r="AE39" s="6">
        <v>44.8</v>
      </c>
      <c r="AF39" s="6">
        <v>0.3</v>
      </c>
      <c r="AG39" s="6">
        <v>0.6</v>
      </c>
      <c r="AH39" s="6">
        <v>104</v>
      </c>
      <c r="AI39" s="6">
        <v>45.8</v>
      </c>
      <c r="AJ39" s="6">
        <v>0.3</v>
      </c>
      <c r="AK39" s="6">
        <v>0.5</v>
      </c>
      <c r="AL39" s="21">
        <v>125</v>
      </c>
      <c r="AM39" s="6">
        <v>47</v>
      </c>
      <c r="AN39" s="6">
        <v>0.4</v>
      </c>
      <c r="AO39" s="6">
        <v>0.6</v>
      </c>
      <c r="AP39" s="24">
        <v>1112</v>
      </c>
      <c r="AQ39" s="6">
        <v>48.8</v>
      </c>
      <c r="AR39" s="6">
        <v>0.3</v>
      </c>
      <c r="AS39" s="6">
        <v>0.5</v>
      </c>
      <c r="AV39" s="6" t="s">
        <v>208</v>
      </c>
      <c r="AW39" s="6">
        <v>87</v>
      </c>
      <c r="AX39" s="6">
        <v>45.8</v>
      </c>
      <c r="AY39" s="6">
        <v>0.3</v>
      </c>
      <c r="AZ39" s="6">
        <v>0.4</v>
      </c>
      <c r="BA39" s="6">
        <v>110</v>
      </c>
      <c r="BB39" s="6">
        <v>46.6</v>
      </c>
      <c r="BC39" s="6">
        <v>0.3</v>
      </c>
      <c r="BD39" s="6">
        <v>0.5</v>
      </c>
      <c r="BE39" s="6">
        <v>85</v>
      </c>
      <c r="BF39" s="6">
        <v>44.7</v>
      </c>
      <c r="BG39" s="6">
        <v>0.2</v>
      </c>
      <c r="BH39" s="6">
        <v>0.4</v>
      </c>
      <c r="BI39" s="6">
        <v>120</v>
      </c>
      <c r="BJ39" s="6">
        <v>57.1</v>
      </c>
      <c r="BK39" s="6">
        <v>0.4</v>
      </c>
      <c r="BL39" s="6">
        <v>0.4</v>
      </c>
      <c r="BM39" s="6">
        <v>128</v>
      </c>
      <c r="BN39" s="6">
        <v>51.8</v>
      </c>
      <c r="BO39" s="6">
        <v>0.4</v>
      </c>
      <c r="BP39" s="6">
        <v>0.5</v>
      </c>
      <c r="BQ39" s="6">
        <v>125</v>
      </c>
      <c r="BR39" s="6">
        <v>52.1</v>
      </c>
      <c r="BS39" s="6">
        <v>0.4</v>
      </c>
      <c r="BT39" s="6">
        <v>0.5</v>
      </c>
      <c r="BU39" s="6">
        <v>121</v>
      </c>
      <c r="BV39" s="6">
        <v>51.9</v>
      </c>
      <c r="BW39" s="6">
        <v>0.4</v>
      </c>
      <c r="BX39" s="6">
        <v>0.5</v>
      </c>
      <c r="BY39" s="6">
        <v>107</v>
      </c>
      <c r="BZ39" s="6">
        <v>44.8</v>
      </c>
      <c r="CA39" s="6">
        <v>0.3</v>
      </c>
      <c r="CB39" s="6">
        <v>0.6</v>
      </c>
      <c r="CC39" s="6">
        <v>104</v>
      </c>
      <c r="CD39" s="6">
        <v>45.8</v>
      </c>
      <c r="CE39" s="6">
        <v>0.3</v>
      </c>
      <c r="CF39" s="6">
        <v>0.5</v>
      </c>
      <c r="CG39" s="6">
        <v>125</v>
      </c>
      <c r="CH39" s="6">
        <v>47</v>
      </c>
      <c r="CI39" s="6">
        <v>0.4</v>
      </c>
      <c r="CJ39" s="6">
        <v>0.6</v>
      </c>
      <c r="CK39" s="2">
        <v>1112</v>
      </c>
      <c r="CL39" s="6">
        <v>48.8</v>
      </c>
      <c r="CM39" s="6">
        <v>0.3</v>
      </c>
      <c r="CN39" s="6">
        <v>0.5</v>
      </c>
    </row>
    <row r="40" spans="1:92">
      <c r="A40" s="6" t="s">
        <v>209</v>
      </c>
      <c r="B40" s="6">
        <v>62</v>
      </c>
      <c r="C40" s="6">
        <v>72.099999999999994</v>
      </c>
      <c r="D40" s="6">
        <v>0.2</v>
      </c>
      <c r="E40" s="6">
        <v>0.2</v>
      </c>
      <c r="F40" s="6">
        <v>71</v>
      </c>
      <c r="G40" s="6">
        <v>74.7</v>
      </c>
      <c r="H40" s="6">
        <v>0.2</v>
      </c>
      <c r="I40" s="6">
        <v>0.2</v>
      </c>
      <c r="J40" s="6">
        <v>83</v>
      </c>
      <c r="K40" s="6">
        <v>79</v>
      </c>
      <c r="L40" s="6">
        <v>0.2</v>
      </c>
      <c r="M40" s="6">
        <v>0.2</v>
      </c>
      <c r="N40" s="6">
        <v>73</v>
      </c>
      <c r="O40" s="6">
        <v>76.8</v>
      </c>
      <c r="P40" s="6">
        <v>0.2</v>
      </c>
      <c r="Q40" s="6">
        <v>0.2</v>
      </c>
      <c r="R40" s="6">
        <v>55</v>
      </c>
      <c r="S40" s="6">
        <v>78.599999999999994</v>
      </c>
      <c r="T40" s="6">
        <v>0.2</v>
      </c>
      <c r="U40" s="6">
        <v>0.2</v>
      </c>
      <c r="V40" s="6">
        <v>60</v>
      </c>
      <c r="W40" s="6">
        <v>81.099999999999994</v>
      </c>
      <c r="X40" s="6">
        <v>0.2</v>
      </c>
      <c r="Y40" s="6">
        <v>0.2</v>
      </c>
      <c r="Z40" s="6">
        <v>46</v>
      </c>
      <c r="AA40" s="6">
        <v>82.1</v>
      </c>
      <c r="AB40" s="6">
        <v>0.1</v>
      </c>
      <c r="AC40" s="6">
        <v>0.1</v>
      </c>
      <c r="AD40" s="6">
        <v>36</v>
      </c>
      <c r="AE40" s="6">
        <v>76.599999999999994</v>
      </c>
      <c r="AF40" s="6">
        <v>0.1</v>
      </c>
      <c r="AG40" s="6">
        <v>0.1</v>
      </c>
      <c r="AH40" s="6">
        <v>60</v>
      </c>
      <c r="AI40" s="6">
        <v>77.900000000000006</v>
      </c>
      <c r="AJ40" s="6">
        <v>0.2</v>
      </c>
      <c r="AK40" s="6">
        <v>0.2</v>
      </c>
      <c r="AL40" s="21">
        <v>64</v>
      </c>
      <c r="AM40" s="6">
        <v>80</v>
      </c>
      <c r="AN40" s="6">
        <v>0.2</v>
      </c>
      <c r="AO40" s="6">
        <v>0.2</v>
      </c>
      <c r="AP40" s="23">
        <v>610</v>
      </c>
      <c r="AQ40" s="6">
        <v>77.7</v>
      </c>
      <c r="AR40" s="6">
        <v>0.2</v>
      </c>
      <c r="AS40" s="6">
        <v>0.2</v>
      </c>
      <c r="AV40" s="6" t="s">
        <v>209</v>
      </c>
      <c r="AW40" s="6">
        <v>62</v>
      </c>
      <c r="AX40" s="6">
        <v>72.099999999999994</v>
      </c>
      <c r="AY40" s="6">
        <v>0.2</v>
      </c>
      <c r="AZ40" s="6">
        <v>0.2</v>
      </c>
      <c r="BA40" s="6">
        <v>71</v>
      </c>
      <c r="BB40" s="6">
        <v>74.7</v>
      </c>
      <c r="BC40" s="6">
        <v>0.2</v>
      </c>
      <c r="BD40" s="6">
        <v>0.2</v>
      </c>
      <c r="BE40" s="6">
        <v>83</v>
      </c>
      <c r="BF40" s="6">
        <v>79</v>
      </c>
      <c r="BG40" s="6">
        <v>0.2</v>
      </c>
      <c r="BH40" s="6">
        <v>0.2</v>
      </c>
      <c r="BI40" s="6">
        <v>73</v>
      </c>
      <c r="BJ40" s="6">
        <v>76.8</v>
      </c>
      <c r="BK40" s="6">
        <v>0.2</v>
      </c>
      <c r="BL40" s="6">
        <v>0.2</v>
      </c>
      <c r="BM40" s="6">
        <v>55</v>
      </c>
      <c r="BN40" s="6">
        <v>78.599999999999994</v>
      </c>
      <c r="BO40" s="6">
        <v>0.2</v>
      </c>
      <c r="BP40" s="6">
        <v>0.2</v>
      </c>
      <c r="BQ40" s="6">
        <v>60</v>
      </c>
      <c r="BR40" s="6">
        <v>81.099999999999994</v>
      </c>
      <c r="BS40" s="6">
        <v>0.2</v>
      </c>
      <c r="BT40" s="6">
        <v>0.2</v>
      </c>
      <c r="BU40" s="6">
        <v>46</v>
      </c>
      <c r="BV40" s="6">
        <v>82.1</v>
      </c>
      <c r="BW40" s="6">
        <v>0.1</v>
      </c>
      <c r="BX40" s="6">
        <v>0.1</v>
      </c>
      <c r="BY40" s="6">
        <v>36</v>
      </c>
      <c r="BZ40" s="6">
        <v>76.599999999999994</v>
      </c>
      <c r="CA40" s="6">
        <v>0.1</v>
      </c>
      <c r="CB40" s="6">
        <v>0.1</v>
      </c>
      <c r="CC40" s="6">
        <v>60</v>
      </c>
      <c r="CD40" s="6">
        <v>77.900000000000006</v>
      </c>
      <c r="CE40" s="6">
        <v>0.2</v>
      </c>
      <c r="CF40" s="6">
        <v>0.2</v>
      </c>
      <c r="CG40" s="6">
        <v>64</v>
      </c>
      <c r="CH40" s="6">
        <v>80</v>
      </c>
      <c r="CI40" s="6">
        <v>0.2</v>
      </c>
      <c r="CJ40" s="6">
        <v>0.2</v>
      </c>
      <c r="CK40" s="6">
        <v>610</v>
      </c>
      <c r="CL40" s="6">
        <v>77.7</v>
      </c>
      <c r="CM40" s="6">
        <v>0.2</v>
      </c>
      <c r="CN40" s="6">
        <v>0.2</v>
      </c>
    </row>
    <row r="41" spans="1:92">
      <c r="A41" s="6" t="s">
        <v>210</v>
      </c>
      <c r="B41" s="6">
        <v>218</v>
      </c>
      <c r="C41" s="6">
        <v>70.3</v>
      </c>
      <c r="D41" s="6">
        <v>0.7</v>
      </c>
      <c r="E41" s="6">
        <v>0.7</v>
      </c>
      <c r="F41" s="6">
        <v>242</v>
      </c>
      <c r="G41" s="6">
        <v>77.3</v>
      </c>
      <c r="H41" s="6">
        <v>0.7</v>
      </c>
      <c r="I41" s="6">
        <v>0.6</v>
      </c>
      <c r="J41" s="6">
        <v>240</v>
      </c>
      <c r="K41" s="6">
        <v>74.3</v>
      </c>
      <c r="L41" s="6">
        <v>0.7</v>
      </c>
      <c r="M41" s="6">
        <v>0.6</v>
      </c>
      <c r="N41" s="6">
        <v>233</v>
      </c>
      <c r="O41" s="6">
        <v>70</v>
      </c>
      <c r="P41" s="6">
        <v>0.7</v>
      </c>
      <c r="Q41" s="6">
        <v>0.7</v>
      </c>
      <c r="R41" s="6">
        <v>250</v>
      </c>
      <c r="S41" s="6">
        <v>77.400000000000006</v>
      </c>
      <c r="T41" s="6">
        <v>0.8</v>
      </c>
      <c r="U41" s="6">
        <v>0.7</v>
      </c>
      <c r="V41" s="6">
        <v>236</v>
      </c>
      <c r="W41" s="6">
        <v>74.900000000000006</v>
      </c>
      <c r="X41" s="6">
        <v>0.7</v>
      </c>
      <c r="Y41" s="6">
        <v>0.7</v>
      </c>
      <c r="Z41" s="6">
        <v>252</v>
      </c>
      <c r="AA41" s="6">
        <v>75</v>
      </c>
      <c r="AB41" s="6">
        <v>0.8</v>
      </c>
      <c r="AC41" s="6">
        <v>0.8</v>
      </c>
      <c r="AD41" s="6">
        <v>234</v>
      </c>
      <c r="AE41" s="6">
        <v>73.400000000000006</v>
      </c>
      <c r="AF41" s="6">
        <v>0.8</v>
      </c>
      <c r="AG41" s="6">
        <v>0.7</v>
      </c>
      <c r="AH41" s="6">
        <v>245</v>
      </c>
      <c r="AI41" s="6">
        <v>71.8</v>
      </c>
      <c r="AJ41" s="6">
        <v>0.8</v>
      </c>
      <c r="AK41" s="6">
        <v>0.8</v>
      </c>
      <c r="AL41" s="21">
        <v>270</v>
      </c>
      <c r="AM41" s="6">
        <v>76.5</v>
      </c>
      <c r="AN41" s="6">
        <v>0.9</v>
      </c>
      <c r="AO41" s="6">
        <v>0.8</v>
      </c>
      <c r="AP41" s="24">
        <v>2420</v>
      </c>
      <c r="AQ41" s="6">
        <v>74.099999999999994</v>
      </c>
      <c r="AR41" s="6">
        <v>0.8</v>
      </c>
      <c r="AS41" s="6">
        <v>0.7</v>
      </c>
      <c r="AV41" s="6" t="s">
        <v>210</v>
      </c>
      <c r="AW41" s="6">
        <v>218</v>
      </c>
      <c r="AX41" s="6">
        <v>70.3</v>
      </c>
      <c r="AY41" s="6">
        <v>0.7</v>
      </c>
      <c r="AZ41" s="6">
        <v>0.7</v>
      </c>
      <c r="BA41" s="6">
        <v>242</v>
      </c>
      <c r="BB41" s="6">
        <v>77.3</v>
      </c>
      <c r="BC41" s="6">
        <v>0.7</v>
      </c>
      <c r="BD41" s="6">
        <v>0.6</v>
      </c>
      <c r="BE41" s="6">
        <v>240</v>
      </c>
      <c r="BF41" s="6">
        <v>74.3</v>
      </c>
      <c r="BG41" s="6">
        <v>0.7</v>
      </c>
      <c r="BH41" s="6">
        <v>0.6</v>
      </c>
      <c r="BI41" s="6">
        <v>233</v>
      </c>
      <c r="BJ41" s="6">
        <v>70</v>
      </c>
      <c r="BK41" s="6">
        <v>0.7</v>
      </c>
      <c r="BL41" s="6">
        <v>0.7</v>
      </c>
      <c r="BM41" s="6">
        <v>250</v>
      </c>
      <c r="BN41" s="6">
        <v>77.400000000000006</v>
      </c>
      <c r="BO41" s="6">
        <v>0.8</v>
      </c>
      <c r="BP41" s="6">
        <v>0.7</v>
      </c>
      <c r="BQ41" s="6">
        <v>236</v>
      </c>
      <c r="BR41" s="6">
        <v>74.900000000000006</v>
      </c>
      <c r="BS41" s="6">
        <v>0.7</v>
      </c>
      <c r="BT41" s="6">
        <v>0.7</v>
      </c>
      <c r="BU41" s="6">
        <v>252</v>
      </c>
      <c r="BV41" s="6">
        <v>75</v>
      </c>
      <c r="BW41" s="6">
        <v>0.8</v>
      </c>
      <c r="BX41" s="6">
        <v>0.8</v>
      </c>
      <c r="BY41" s="6">
        <v>234</v>
      </c>
      <c r="BZ41" s="6">
        <v>73.400000000000006</v>
      </c>
      <c r="CA41" s="6">
        <v>0.8</v>
      </c>
      <c r="CB41" s="6">
        <v>0.7</v>
      </c>
      <c r="CC41" s="6">
        <v>245</v>
      </c>
      <c r="CD41" s="6">
        <v>71.8</v>
      </c>
      <c r="CE41" s="6">
        <v>0.8</v>
      </c>
      <c r="CF41" s="6">
        <v>0.8</v>
      </c>
      <c r="CG41" s="6">
        <v>270</v>
      </c>
      <c r="CH41" s="6">
        <v>76.5</v>
      </c>
      <c r="CI41" s="6">
        <v>0.9</v>
      </c>
      <c r="CJ41" s="6">
        <v>0.8</v>
      </c>
      <c r="CK41" s="2">
        <v>2420</v>
      </c>
      <c r="CL41" s="6">
        <v>74.099999999999994</v>
      </c>
      <c r="CM41" s="6">
        <v>0.8</v>
      </c>
      <c r="CN41" s="6">
        <v>0.7</v>
      </c>
    </row>
    <row r="42" spans="1:92">
      <c r="A42" s="6" t="s">
        <v>211</v>
      </c>
      <c r="B42" s="6">
        <v>20</v>
      </c>
      <c r="C42" s="6">
        <v>66.7</v>
      </c>
      <c r="D42" s="6">
        <v>0.1</v>
      </c>
      <c r="E42" s="6">
        <v>0.1</v>
      </c>
      <c r="F42" s="6">
        <v>17</v>
      </c>
      <c r="G42" s="6">
        <v>68</v>
      </c>
      <c r="H42" s="6">
        <v>0.1</v>
      </c>
      <c r="I42" s="6">
        <v>0.1</v>
      </c>
      <c r="J42" s="6">
        <v>31</v>
      </c>
      <c r="K42" s="6">
        <v>83.8</v>
      </c>
      <c r="L42" s="6">
        <v>0.1</v>
      </c>
      <c r="M42" s="6">
        <v>0.1</v>
      </c>
      <c r="N42" s="6">
        <v>34</v>
      </c>
      <c r="O42" s="6">
        <v>91.9</v>
      </c>
      <c r="P42" s="6">
        <v>0.1</v>
      </c>
      <c r="Q42" s="6">
        <v>0.1</v>
      </c>
      <c r="R42" s="6">
        <v>20</v>
      </c>
      <c r="S42" s="6">
        <v>74.099999999999994</v>
      </c>
      <c r="T42" s="6">
        <v>0.1</v>
      </c>
      <c r="U42" s="6">
        <v>0.1</v>
      </c>
      <c r="V42" s="6">
        <v>15</v>
      </c>
      <c r="W42" s="6">
        <v>75</v>
      </c>
      <c r="X42" s="6">
        <v>0</v>
      </c>
      <c r="Y42" s="6">
        <v>0</v>
      </c>
      <c r="Z42" s="6">
        <v>23</v>
      </c>
      <c r="AA42" s="6">
        <v>92</v>
      </c>
      <c r="AB42" s="6">
        <v>0.1</v>
      </c>
      <c r="AC42" s="6">
        <v>0.1</v>
      </c>
      <c r="AD42" s="6">
        <v>25</v>
      </c>
      <c r="AE42" s="6">
        <v>86.2</v>
      </c>
      <c r="AF42" s="6">
        <v>0.1</v>
      </c>
      <c r="AG42" s="6">
        <v>0.1</v>
      </c>
      <c r="AH42" s="6">
        <v>17</v>
      </c>
      <c r="AI42" s="6">
        <v>85</v>
      </c>
      <c r="AJ42" s="6">
        <v>0.1</v>
      </c>
      <c r="AK42" s="6">
        <v>0</v>
      </c>
      <c r="AL42" s="21">
        <v>25</v>
      </c>
      <c r="AM42" s="6">
        <v>75.8</v>
      </c>
      <c r="AN42" s="6">
        <v>0.1</v>
      </c>
      <c r="AO42" s="6">
        <v>0.1</v>
      </c>
      <c r="AP42" s="23">
        <v>227</v>
      </c>
      <c r="AQ42" s="6">
        <v>80.2</v>
      </c>
      <c r="AR42" s="6">
        <v>0.1</v>
      </c>
      <c r="AS42" s="6">
        <v>0.1</v>
      </c>
      <c r="AV42" s="6" t="s">
        <v>211</v>
      </c>
      <c r="AW42" s="6">
        <v>20</v>
      </c>
      <c r="AX42" s="6">
        <v>66.7</v>
      </c>
      <c r="AY42" s="6">
        <v>0.1</v>
      </c>
      <c r="AZ42" s="6">
        <v>0.1</v>
      </c>
      <c r="BA42" s="6">
        <v>17</v>
      </c>
      <c r="BB42" s="6">
        <v>68</v>
      </c>
      <c r="BC42" s="6">
        <v>0.1</v>
      </c>
      <c r="BD42" s="6">
        <v>0.1</v>
      </c>
      <c r="BE42" s="6">
        <v>31</v>
      </c>
      <c r="BF42" s="6">
        <v>83.8</v>
      </c>
      <c r="BG42" s="6">
        <v>0.1</v>
      </c>
      <c r="BH42" s="6">
        <v>0.1</v>
      </c>
      <c r="BI42" s="6">
        <v>34</v>
      </c>
      <c r="BJ42" s="6">
        <v>91.9</v>
      </c>
      <c r="BK42" s="6">
        <v>0.1</v>
      </c>
      <c r="BL42" s="6">
        <v>0.1</v>
      </c>
      <c r="BM42" s="6">
        <v>20</v>
      </c>
      <c r="BN42" s="6">
        <v>74.099999999999994</v>
      </c>
      <c r="BO42" s="6">
        <v>0.1</v>
      </c>
      <c r="BP42" s="6">
        <v>0.1</v>
      </c>
      <c r="BQ42" s="6">
        <v>15</v>
      </c>
      <c r="BR42" s="6">
        <v>75</v>
      </c>
      <c r="BS42" s="6">
        <v>0</v>
      </c>
      <c r="BT42" s="6">
        <v>0</v>
      </c>
      <c r="BU42" s="6">
        <v>23</v>
      </c>
      <c r="BV42" s="6">
        <v>92</v>
      </c>
      <c r="BW42" s="6">
        <v>0.1</v>
      </c>
      <c r="BX42" s="6">
        <v>0.1</v>
      </c>
      <c r="BY42" s="6">
        <v>25</v>
      </c>
      <c r="BZ42" s="6">
        <v>86.2</v>
      </c>
      <c r="CA42" s="6">
        <v>0.1</v>
      </c>
      <c r="CB42" s="6">
        <v>0.1</v>
      </c>
      <c r="CC42" s="6">
        <v>17</v>
      </c>
      <c r="CD42" s="6">
        <v>85</v>
      </c>
      <c r="CE42" s="6">
        <v>0.1</v>
      </c>
      <c r="CF42" s="6">
        <v>0</v>
      </c>
      <c r="CG42" s="6">
        <v>25</v>
      </c>
      <c r="CH42" s="6">
        <v>75.8</v>
      </c>
      <c r="CI42" s="6">
        <v>0.1</v>
      </c>
      <c r="CJ42" s="6">
        <v>0.1</v>
      </c>
      <c r="CK42" s="6">
        <v>227</v>
      </c>
      <c r="CL42" s="6">
        <v>80.2</v>
      </c>
      <c r="CM42" s="6">
        <v>0.1</v>
      </c>
      <c r="CN42" s="6">
        <v>0.1</v>
      </c>
    </row>
    <row r="43" spans="1:92">
      <c r="A43" s="6" t="s">
        <v>212</v>
      </c>
      <c r="B43" s="6">
        <v>185</v>
      </c>
      <c r="C43" s="6">
        <v>85.3</v>
      </c>
      <c r="D43" s="6">
        <v>0.6</v>
      </c>
      <c r="E43" s="6">
        <v>0.5</v>
      </c>
      <c r="F43" s="6">
        <v>200</v>
      </c>
      <c r="G43" s="6">
        <v>81.599999999999994</v>
      </c>
      <c r="H43" s="6">
        <v>0.6</v>
      </c>
      <c r="I43" s="6">
        <v>0.5</v>
      </c>
      <c r="J43" s="6">
        <v>181</v>
      </c>
      <c r="K43" s="6">
        <v>81.5</v>
      </c>
      <c r="L43" s="6">
        <v>0.5</v>
      </c>
      <c r="M43" s="6">
        <v>0.4</v>
      </c>
      <c r="N43" s="6">
        <v>190</v>
      </c>
      <c r="O43" s="6">
        <v>84.8</v>
      </c>
      <c r="P43" s="6">
        <v>0.6</v>
      </c>
      <c r="Q43" s="6">
        <v>0.5</v>
      </c>
      <c r="R43" s="6">
        <v>163</v>
      </c>
      <c r="S43" s="6">
        <v>88.6</v>
      </c>
      <c r="T43" s="6">
        <v>0.5</v>
      </c>
      <c r="U43" s="6">
        <v>0.4</v>
      </c>
      <c r="V43" s="6">
        <v>167</v>
      </c>
      <c r="W43" s="6">
        <v>88.8</v>
      </c>
      <c r="X43" s="6">
        <v>0.5</v>
      </c>
      <c r="Y43" s="6">
        <v>0.4</v>
      </c>
      <c r="Z43" s="6">
        <v>168</v>
      </c>
      <c r="AA43" s="6">
        <v>91.8</v>
      </c>
      <c r="AB43" s="6">
        <v>0.5</v>
      </c>
      <c r="AC43" s="6">
        <v>0.4</v>
      </c>
      <c r="AD43" s="6">
        <v>133</v>
      </c>
      <c r="AE43" s="6">
        <v>84.7</v>
      </c>
      <c r="AF43" s="6">
        <v>0.4</v>
      </c>
      <c r="AG43" s="6">
        <v>0.4</v>
      </c>
      <c r="AH43" s="6">
        <v>154</v>
      </c>
      <c r="AI43" s="6">
        <v>88.5</v>
      </c>
      <c r="AJ43" s="6">
        <v>0.5</v>
      </c>
      <c r="AK43" s="6">
        <v>0.4</v>
      </c>
      <c r="AL43" s="21">
        <v>157</v>
      </c>
      <c r="AM43" s="6">
        <v>87.2</v>
      </c>
      <c r="AN43" s="6">
        <v>0.5</v>
      </c>
      <c r="AO43" s="6">
        <v>0.4</v>
      </c>
      <c r="AP43" s="24">
        <v>1698</v>
      </c>
      <c r="AQ43" s="6">
        <v>86</v>
      </c>
      <c r="AR43" s="6">
        <v>0.5</v>
      </c>
      <c r="AS43" s="6">
        <v>0.4</v>
      </c>
      <c r="AV43" s="6" t="s">
        <v>212</v>
      </c>
      <c r="AW43" s="6">
        <v>185</v>
      </c>
      <c r="AX43" s="6">
        <v>85.3</v>
      </c>
      <c r="AY43" s="6">
        <v>0.6</v>
      </c>
      <c r="AZ43" s="6">
        <v>0.5</v>
      </c>
      <c r="BA43" s="6">
        <v>200</v>
      </c>
      <c r="BB43" s="6">
        <v>81.599999999999994</v>
      </c>
      <c r="BC43" s="6">
        <v>0.6</v>
      </c>
      <c r="BD43" s="6">
        <v>0.5</v>
      </c>
      <c r="BE43" s="6">
        <v>181</v>
      </c>
      <c r="BF43" s="6">
        <v>81.5</v>
      </c>
      <c r="BG43" s="6">
        <v>0.5</v>
      </c>
      <c r="BH43" s="6">
        <v>0.4</v>
      </c>
      <c r="BI43" s="6">
        <v>190</v>
      </c>
      <c r="BJ43" s="6">
        <v>84.8</v>
      </c>
      <c r="BK43" s="6">
        <v>0.6</v>
      </c>
      <c r="BL43" s="6">
        <v>0.5</v>
      </c>
      <c r="BM43" s="6">
        <v>163</v>
      </c>
      <c r="BN43" s="6">
        <v>88.6</v>
      </c>
      <c r="BO43" s="6">
        <v>0.5</v>
      </c>
      <c r="BP43" s="6">
        <v>0.4</v>
      </c>
      <c r="BQ43" s="6">
        <v>167</v>
      </c>
      <c r="BR43" s="6">
        <v>88.8</v>
      </c>
      <c r="BS43" s="6">
        <v>0.5</v>
      </c>
      <c r="BT43" s="6">
        <v>0.4</v>
      </c>
      <c r="BU43" s="6">
        <v>168</v>
      </c>
      <c r="BV43" s="6">
        <v>91.8</v>
      </c>
      <c r="BW43" s="6">
        <v>0.5</v>
      </c>
      <c r="BX43" s="6">
        <v>0.4</v>
      </c>
      <c r="BY43" s="6">
        <v>133</v>
      </c>
      <c r="BZ43" s="6">
        <v>84.7</v>
      </c>
      <c r="CA43" s="6">
        <v>0.4</v>
      </c>
      <c r="CB43" s="6">
        <v>0.4</v>
      </c>
      <c r="CC43" s="6">
        <v>154</v>
      </c>
      <c r="CD43" s="6">
        <v>88.5</v>
      </c>
      <c r="CE43" s="6">
        <v>0.5</v>
      </c>
      <c r="CF43" s="6">
        <v>0.4</v>
      </c>
      <c r="CG43" s="6">
        <v>157</v>
      </c>
      <c r="CH43" s="6">
        <v>87.2</v>
      </c>
      <c r="CI43" s="6">
        <v>0.5</v>
      </c>
      <c r="CJ43" s="6">
        <v>0.4</v>
      </c>
      <c r="CK43" s="2">
        <v>1698</v>
      </c>
      <c r="CL43" s="6">
        <v>86</v>
      </c>
      <c r="CM43" s="6">
        <v>0.5</v>
      </c>
      <c r="CN43" s="6">
        <v>0.4</v>
      </c>
    </row>
    <row r="44" spans="1:92">
      <c r="A44" s="6" t="s">
        <v>213</v>
      </c>
      <c r="B44" s="6">
        <v>1</v>
      </c>
      <c r="C44" s="6" t="s">
        <v>341</v>
      </c>
      <c r="D44" s="6" t="s">
        <v>341</v>
      </c>
      <c r="E44" s="6" t="s">
        <v>341</v>
      </c>
      <c r="F44" s="6">
        <v>1</v>
      </c>
      <c r="G44" s="6" t="s">
        <v>341</v>
      </c>
      <c r="H44" s="6" t="s">
        <v>341</v>
      </c>
      <c r="I44" s="6" t="s">
        <v>341</v>
      </c>
      <c r="J44" s="6">
        <v>1</v>
      </c>
      <c r="K44" s="6" t="s">
        <v>341</v>
      </c>
      <c r="L44" s="6" t="s">
        <v>341</v>
      </c>
      <c r="M44" s="6" t="s">
        <v>341</v>
      </c>
      <c r="N44" s="6">
        <v>0</v>
      </c>
      <c r="O44" s="6">
        <v>0</v>
      </c>
      <c r="P44" s="6">
        <v>0</v>
      </c>
      <c r="Q44" s="6" t="s">
        <v>341</v>
      </c>
      <c r="R44" s="6">
        <v>0</v>
      </c>
      <c r="S44" s="6">
        <v>0</v>
      </c>
      <c r="T44" s="6">
        <v>0</v>
      </c>
      <c r="U44" s="6" t="s">
        <v>341</v>
      </c>
      <c r="V44" s="6">
        <v>1</v>
      </c>
      <c r="W44" s="6" t="s">
        <v>341</v>
      </c>
      <c r="X44" s="6" t="s">
        <v>341</v>
      </c>
      <c r="Y44" s="6" t="s">
        <v>341</v>
      </c>
      <c r="Z44" s="6">
        <v>0</v>
      </c>
      <c r="AA44" s="6">
        <v>0</v>
      </c>
      <c r="AB44" s="6">
        <v>0</v>
      </c>
      <c r="AC44" s="6" t="s">
        <v>341</v>
      </c>
      <c r="AD44" s="6">
        <v>0</v>
      </c>
      <c r="AE44" s="6">
        <v>0</v>
      </c>
      <c r="AF44" s="6">
        <v>0</v>
      </c>
      <c r="AG44" s="6">
        <v>0</v>
      </c>
      <c r="AH44" s="6">
        <v>2</v>
      </c>
      <c r="AI44" s="6" t="s">
        <v>341</v>
      </c>
      <c r="AJ44" s="6" t="s">
        <v>341</v>
      </c>
      <c r="AK44" s="6" t="s">
        <v>341</v>
      </c>
      <c r="AL44" s="21">
        <v>0</v>
      </c>
      <c r="AM44" s="6">
        <v>0</v>
      </c>
      <c r="AN44" s="6">
        <v>0</v>
      </c>
      <c r="AO44" s="6">
        <v>0</v>
      </c>
      <c r="AP44" s="23">
        <v>6</v>
      </c>
      <c r="AQ44" s="6">
        <v>54.5</v>
      </c>
      <c r="AR44" s="6">
        <v>0</v>
      </c>
      <c r="AS44" s="6">
        <v>0</v>
      </c>
      <c r="AV44" s="6" t="s">
        <v>213</v>
      </c>
      <c r="AW44" s="6">
        <v>1</v>
      </c>
      <c r="AX44" s="6" t="s">
        <v>341</v>
      </c>
      <c r="AY44" s="6" t="s">
        <v>341</v>
      </c>
      <c r="AZ44" s="6" t="s">
        <v>341</v>
      </c>
      <c r="BA44" s="6">
        <v>1</v>
      </c>
      <c r="BB44" s="6" t="s">
        <v>341</v>
      </c>
      <c r="BC44" s="6" t="s">
        <v>341</v>
      </c>
      <c r="BD44" s="6" t="s">
        <v>341</v>
      </c>
      <c r="BE44" s="6">
        <v>1</v>
      </c>
      <c r="BF44" s="6" t="s">
        <v>341</v>
      </c>
      <c r="BG44" s="6" t="s">
        <v>341</v>
      </c>
      <c r="BH44" s="6" t="s">
        <v>341</v>
      </c>
      <c r="BI44" s="6">
        <v>0</v>
      </c>
      <c r="BJ44" s="6">
        <v>0</v>
      </c>
      <c r="BK44" s="6">
        <v>0</v>
      </c>
      <c r="BL44" s="6" t="s">
        <v>341</v>
      </c>
      <c r="BM44" s="6">
        <v>0</v>
      </c>
      <c r="BN44" s="6">
        <v>0</v>
      </c>
      <c r="BO44" s="6">
        <v>0</v>
      </c>
      <c r="BP44" s="6" t="s">
        <v>341</v>
      </c>
      <c r="BQ44" s="6">
        <v>1</v>
      </c>
      <c r="BR44" s="6" t="s">
        <v>341</v>
      </c>
      <c r="BS44" s="6" t="s">
        <v>341</v>
      </c>
      <c r="BT44" s="6" t="s">
        <v>341</v>
      </c>
      <c r="BU44" s="6">
        <v>0</v>
      </c>
      <c r="BV44" s="6">
        <v>0</v>
      </c>
      <c r="BW44" s="6">
        <v>0</v>
      </c>
      <c r="BX44" s="6" t="s">
        <v>341</v>
      </c>
      <c r="BY44" s="6">
        <v>0</v>
      </c>
      <c r="BZ44" s="6">
        <v>0</v>
      </c>
      <c r="CA44" s="6">
        <v>0</v>
      </c>
      <c r="CB44" s="6">
        <v>0</v>
      </c>
      <c r="CC44" s="6">
        <v>2</v>
      </c>
      <c r="CD44" s="6" t="s">
        <v>341</v>
      </c>
      <c r="CE44" s="6" t="s">
        <v>341</v>
      </c>
      <c r="CF44" s="6" t="s">
        <v>341</v>
      </c>
      <c r="CG44" s="6">
        <v>0</v>
      </c>
      <c r="CH44" s="6">
        <v>0</v>
      </c>
      <c r="CI44" s="6">
        <v>0</v>
      </c>
      <c r="CJ44" s="6">
        <v>0</v>
      </c>
      <c r="CK44" s="6">
        <v>6</v>
      </c>
      <c r="CL44" s="6">
        <v>54.5</v>
      </c>
      <c r="CM44" s="6">
        <v>0</v>
      </c>
      <c r="CN44" s="6">
        <v>0</v>
      </c>
    </row>
    <row r="45" spans="1:92">
      <c r="A45" s="6" t="s">
        <v>214</v>
      </c>
      <c r="B45" s="6">
        <v>0</v>
      </c>
      <c r="C45" s="6">
        <v>0</v>
      </c>
      <c r="D45" s="6">
        <v>0</v>
      </c>
      <c r="E45" s="6">
        <v>0</v>
      </c>
      <c r="F45" s="6">
        <v>0</v>
      </c>
      <c r="G45" s="6">
        <v>0</v>
      </c>
      <c r="H45" s="6">
        <v>0</v>
      </c>
      <c r="I45" s="6">
        <v>0</v>
      </c>
      <c r="J45" s="6">
        <v>0</v>
      </c>
      <c r="K45" s="6">
        <v>0</v>
      </c>
      <c r="L45" s="6">
        <v>0</v>
      </c>
      <c r="M45" s="6">
        <v>0</v>
      </c>
      <c r="N45" s="6">
        <v>1</v>
      </c>
      <c r="O45" s="6" t="s">
        <v>341</v>
      </c>
      <c r="P45" s="6" t="s">
        <v>341</v>
      </c>
      <c r="Q45" s="6" t="s">
        <v>341</v>
      </c>
      <c r="R45" s="6">
        <v>0</v>
      </c>
      <c r="S45" s="6">
        <v>0</v>
      </c>
      <c r="T45" s="6">
        <v>0</v>
      </c>
      <c r="U45" s="6" t="s">
        <v>341</v>
      </c>
      <c r="V45" s="6">
        <v>0</v>
      </c>
      <c r="W45" s="6">
        <v>0</v>
      </c>
      <c r="X45" s="6">
        <v>0</v>
      </c>
      <c r="Y45" s="6">
        <v>0</v>
      </c>
      <c r="Z45" s="6">
        <v>1</v>
      </c>
      <c r="AA45" s="6" t="s">
        <v>341</v>
      </c>
      <c r="AB45" s="6" t="s">
        <v>341</v>
      </c>
      <c r="AC45" s="6" t="s">
        <v>341</v>
      </c>
      <c r="AD45" s="6">
        <v>1</v>
      </c>
      <c r="AE45" s="6" t="s">
        <v>341</v>
      </c>
      <c r="AF45" s="6" t="s">
        <v>341</v>
      </c>
      <c r="AG45" s="6" t="s">
        <v>341</v>
      </c>
      <c r="AH45" s="6">
        <v>3</v>
      </c>
      <c r="AI45" s="6" t="s">
        <v>341</v>
      </c>
      <c r="AJ45" s="6" t="s">
        <v>341</v>
      </c>
      <c r="AK45" s="6" t="s">
        <v>341</v>
      </c>
      <c r="AL45" s="21">
        <v>2</v>
      </c>
      <c r="AM45" s="6" t="s">
        <v>341</v>
      </c>
      <c r="AN45" s="6" t="s">
        <v>341</v>
      </c>
      <c r="AO45" s="6" t="s">
        <v>341</v>
      </c>
      <c r="AP45" s="23">
        <v>8</v>
      </c>
      <c r="AQ45" s="6">
        <v>61.5</v>
      </c>
      <c r="AR45" s="6">
        <v>0</v>
      </c>
      <c r="AS45" s="6">
        <v>0</v>
      </c>
      <c r="AV45" s="6" t="s">
        <v>214</v>
      </c>
      <c r="AW45" s="6">
        <v>0</v>
      </c>
      <c r="AX45" s="6">
        <v>0</v>
      </c>
      <c r="AY45" s="6">
        <v>0</v>
      </c>
      <c r="AZ45" s="6">
        <v>0</v>
      </c>
      <c r="BA45" s="6">
        <v>0</v>
      </c>
      <c r="BB45" s="6">
        <v>0</v>
      </c>
      <c r="BC45" s="6">
        <v>0</v>
      </c>
      <c r="BD45" s="6">
        <v>0</v>
      </c>
      <c r="BE45" s="6">
        <v>0</v>
      </c>
      <c r="BF45" s="6">
        <v>0</v>
      </c>
      <c r="BG45" s="6">
        <v>0</v>
      </c>
      <c r="BH45" s="6">
        <v>0</v>
      </c>
      <c r="BI45" s="6">
        <v>1</v>
      </c>
      <c r="BJ45" s="6" t="s">
        <v>341</v>
      </c>
      <c r="BK45" s="6" t="s">
        <v>341</v>
      </c>
      <c r="BL45" s="6" t="s">
        <v>341</v>
      </c>
      <c r="BM45" s="6">
        <v>0</v>
      </c>
      <c r="BN45" s="6">
        <v>0</v>
      </c>
      <c r="BO45" s="6">
        <v>0</v>
      </c>
      <c r="BP45" s="6" t="s">
        <v>341</v>
      </c>
      <c r="BQ45" s="6">
        <v>0</v>
      </c>
      <c r="BR45" s="6">
        <v>0</v>
      </c>
      <c r="BS45" s="6">
        <v>0</v>
      </c>
      <c r="BT45" s="6">
        <v>0</v>
      </c>
      <c r="BU45" s="6">
        <v>1</v>
      </c>
      <c r="BV45" s="6" t="s">
        <v>341</v>
      </c>
      <c r="BW45" s="6" t="s">
        <v>341</v>
      </c>
      <c r="BX45" s="6" t="s">
        <v>341</v>
      </c>
      <c r="BY45" s="6">
        <v>1</v>
      </c>
      <c r="BZ45" s="6" t="s">
        <v>341</v>
      </c>
      <c r="CA45" s="6" t="s">
        <v>341</v>
      </c>
      <c r="CB45" s="6" t="s">
        <v>341</v>
      </c>
      <c r="CC45" s="6">
        <v>3</v>
      </c>
      <c r="CD45" s="6" t="s">
        <v>341</v>
      </c>
      <c r="CE45" s="6" t="s">
        <v>341</v>
      </c>
      <c r="CF45" s="6" t="s">
        <v>341</v>
      </c>
      <c r="CG45" s="6">
        <v>2</v>
      </c>
      <c r="CH45" s="6" t="s">
        <v>341</v>
      </c>
      <c r="CI45" s="6" t="s">
        <v>341</v>
      </c>
      <c r="CJ45" s="6" t="s">
        <v>341</v>
      </c>
      <c r="CK45" s="6">
        <v>8</v>
      </c>
      <c r="CL45" s="6">
        <v>61.5</v>
      </c>
      <c r="CM45" s="6">
        <v>0</v>
      </c>
      <c r="CN45" s="6">
        <v>0</v>
      </c>
    </row>
    <row r="46" spans="1:92">
      <c r="A46" s="6" t="s">
        <v>215</v>
      </c>
      <c r="B46" s="6">
        <v>159</v>
      </c>
      <c r="C46" s="6">
        <v>80.7</v>
      </c>
      <c r="D46" s="6">
        <v>0.5</v>
      </c>
      <c r="E46" s="6">
        <v>0.4</v>
      </c>
      <c r="F46" s="6">
        <v>167</v>
      </c>
      <c r="G46" s="6">
        <v>81.900000000000006</v>
      </c>
      <c r="H46" s="6">
        <v>0.5</v>
      </c>
      <c r="I46" s="6">
        <v>0.4</v>
      </c>
      <c r="J46" s="6">
        <v>161</v>
      </c>
      <c r="K46" s="6">
        <v>83.4</v>
      </c>
      <c r="L46" s="6">
        <v>0.5</v>
      </c>
      <c r="M46" s="6">
        <v>0.4</v>
      </c>
      <c r="N46" s="6">
        <v>166</v>
      </c>
      <c r="O46" s="6">
        <v>83</v>
      </c>
      <c r="P46" s="6">
        <v>0.5</v>
      </c>
      <c r="Q46" s="6">
        <v>0.4</v>
      </c>
      <c r="R46" s="6">
        <v>161</v>
      </c>
      <c r="S46" s="6">
        <v>81.7</v>
      </c>
      <c r="T46" s="6">
        <v>0.5</v>
      </c>
      <c r="U46" s="6">
        <v>0.4</v>
      </c>
      <c r="V46" s="6">
        <v>163</v>
      </c>
      <c r="W46" s="6">
        <v>87.6</v>
      </c>
      <c r="X46" s="6">
        <v>0.5</v>
      </c>
      <c r="Y46" s="6">
        <v>0.4</v>
      </c>
      <c r="Z46" s="6">
        <v>149</v>
      </c>
      <c r="AA46" s="6">
        <v>88.2</v>
      </c>
      <c r="AB46" s="6">
        <v>0.5</v>
      </c>
      <c r="AC46" s="6">
        <v>0.4</v>
      </c>
      <c r="AD46" s="6">
        <v>163</v>
      </c>
      <c r="AE46" s="6">
        <v>84.5</v>
      </c>
      <c r="AF46" s="6">
        <v>0.5</v>
      </c>
      <c r="AG46" s="6">
        <v>0.4</v>
      </c>
      <c r="AH46" s="6">
        <v>145</v>
      </c>
      <c r="AI46" s="6">
        <v>84.8</v>
      </c>
      <c r="AJ46" s="6">
        <v>0.5</v>
      </c>
      <c r="AK46" s="6">
        <v>0.4</v>
      </c>
      <c r="AL46" s="21">
        <v>139</v>
      </c>
      <c r="AM46" s="6">
        <v>80.8</v>
      </c>
      <c r="AN46" s="6">
        <v>0.4</v>
      </c>
      <c r="AO46" s="6">
        <v>0.4</v>
      </c>
      <c r="AP46" s="24">
        <v>1573</v>
      </c>
      <c r="AQ46" s="6">
        <v>83.6</v>
      </c>
      <c r="AR46" s="6">
        <v>0.5</v>
      </c>
      <c r="AS46" s="6">
        <v>0.4</v>
      </c>
      <c r="AV46" s="6" t="s">
        <v>215</v>
      </c>
      <c r="AW46" s="6">
        <v>159</v>
      </c>
      <c r="AX46" s="6">
        <v>80.7</v>
      </c>
      <c r="AY46" s="6">
        <v>0.5</v>
      </c>
      <c r="AZ46" s="6">
        <v>0.4</v>
      </c>
      <c r="BA46" s="6">
        <v>167</v>
      </c>
      <c r="BB46" s="6">
        <v>81.900000000000006</v>
      </c>
      <c r="BC46" s="6">
        <v>0.5</v>
      </c>
      <c r="BD46" s="6">
        <v>0.4</v>
      </c>
      <c r="BE46" s="6">
        <v>161</v>
      </c>
      <c r="BF46" s="6">
        <v>83.4</v>
      </c>
      <c r="BG46" s="6">
        <v>0.5</v>
      </c>
      <c r="BH46" s="6">
        <v>0.4</v>
      </c>
      <c r="BI46" s="6">
        <v>166</v>
      </c>
      <c r="BJ46" s="6">
        <v>83</v>
      </c>
      <c r="BK46" s="6">
        <v>0.5</v>
      </c>
      <c r="BL46" s="6">
        <v>0.4</v>
      </c>
      <c r="BM46" s="6">
        <v>161</v>
      </c>
      <c r="BN46" s="6">
        <v>81.7</v>
      </c>
      <c r="BO46" s="6">
        <v>0.5</v>
      </c>
      <c r="BP46" s="6">
        <v>0.4</v>
      </c>
      <c r="BQ46" s="6">
        <v>163</v>
      </c>
      <c r="BR46" s="6">
        <v>87.6</v>
      </c>
      <c r="BS46" s="6">
        <v>0.5</v>
      </c>
      <c r="BT46" s="6">
        <v>0.4</v>
      </c>
      <c r="BU46" s="6">
        <v>149</v>
      </c>
      <c r="BV46" s="6">
        <v>88.2</v>
      </c>
      <c r="BW46" s="6">
        <v>0.5</v>
      </c>
      <c r="BX46" s="6">
        <v>0.4</v>
      </c>
      <c r="BY46" s="6">
        <v>163</v>
      </c>
      <c r="BZ46" s="6">
        <v>84.5</v>
      </c>
      <c r="CA46" s="6">
        <v>0.5</v>
      </c>
      <c r="CB46" s="6">
        <v>0.4</v>
      </c>
      <c r="CC46" s="6">
        <v>145</v>
      </c>
      <c r="CD46" s="6">
        <v>84.8</v>
      </c>
      <c r="CE46" s="6">
        <v>0.5</v>
      </c>
      <c r="CF46" s="6">
        <v>0.4</v>
      </c>
      <c r="CG46" s="6">
        <v>139</v>
      </c>
      <c r="CH46" s="6">
        <v>80.8</v>
      </c>
      <c r="CI46" s="6">
        <v>0.4</v>
      </c>
      <c r="CJ46" s="6">
        <v>0.4</v>
      </c>
      <c r="CK46" s="2">
        <v>1573</v>
      </c>
      <c r="CL46" s="6">
        <v>83.6</v>
      </c>
      <c r="CM46" s="6">
        <v>0.5</v>
      </c>
      <c r="CN46" s="6">
        <v>0.4</v>
      </c>
    </row>
    <row r="47" spans="1:92">
      <c r="A47" s="6" t="s">
        <v>216</v>
      </c>
      <c r="B47" s="2">
        <v>3891</v>
      </c>
      <c r="C47" s="6">
        <v>63.5</v>
      </c>
      <c r="D47" s="6">
        <v>12.8</v>
      </c>
      <c r="E47" s="6">
        <v>13.5</v>
      </c>
      <c r="F47" s="2">
        <v>4064</v>
      </c>
      <c r="G47" s="6">
        <v>64.400000000000006</v>
      </c>
      <c r="H47" s="6">
        <v>12.2</v>
      </c>
      <c r="I47" s="6">
        <v>12.9</v>
      </c>
      <c r="J47" s="2">
        <v>4447</v>
      </c>
      <c r="K47" s="6">
        <v>66.7</v>
      </c>
      <c r="L47" s="6">
        <v>12.7</v>
      </c>
      <c r="M47" s="6">
        <v>13.1</v>
      </c>
      <c r="N47" s="2">
        <v>3996</v>
      </c>
      <c r="O47" s="6">
        <v>69</v>
      </c>
      <c r="P47" s="6">
        <v>11.9</v>
      </c>
      <c r="Q47" s="6">
        <v>12.2</v>
      </c>
      <c r="R47" s="2">
        <v>3962</v>
      </c>
      <c r="S47" s="6">
        <v>71</v>
      </c>
      <c r="T47" s="6">
        <v>12.1</v>
      </c>
      <c r="U47" s="6">
        <v>12.2</v>
      </c>
      <c r="V47" s="2">
        <v>3713</v>
      </c>
      <c r="W47" s="6">
        <v>71</v>
      </c>
      <c r="X47" s="6">
        <v>11.7</v>
      </c>
      <c r="Y47" s="6">
        <v>11.9</v>
      </c>
      <c r="Z47" s="2">
        <v>3657</v>
      </c>
      <c r="AA47" s="6">
        <v>70.400000000000006</v>
      </c>
      <c r="AB47" s="6">
        <v>11.6</v>
      </c>
      <c r="AC47" s="6">
        <v>11.8</v>
      </c>
      <c r="AD47" s="2">
        <v>3673</v>
      </c>
      <c r="AE47" s="6">
        <v>70.3</v>
      </c>
      <c r="AF47" s="6">
        <v>11.8</v>
      </c>
      <c r="AG47" s="6">
        <v>12.1</v>
      </c>
      <c r="AH47" s="2">
        <v>3540</v>
      </c>
      <c r="AI47" s="6">
        <v>68.8</v>
      </c>
      <c r="AJ47" s="6">
        <v>11.5</v>
      </c>
      <c r="AK47" s="6">
        <v>12</v>
      </c>
      <c r="AL47" s="22">
        <v>3643</v>
      </c>
      <c r="AM47" s="6">
        <v>69.3</v>
      </c>
      <c r="AN47" s="6">
        <v>11.6</v>
      </c>
      <c r="AO47" s="6">
        <v>11.9</v>
      </c>
      <c r="AP47" s="24">
        <v>38586</v>
      </c>
      <c r="AQ47" s="6">
        <v>68.3</v>
      </c>
      <c r="AR47" s="6">
        <v>12</v>
      </c>
      <c r="AS47" s="6">
        <v>12.4</v>
      </c>
      <c r="AV47" s="6" t="s">
        <v>216</v>
      </c>
      <c r="AW47" s="2">
        <v>3891</v>
      </c>
      <c r="AX47" s="6">
        <v>63.5</v>
      </c>
      <c r="AY47" s="6">
        <v>12.8</v>
      </c>
      <c r="AZ47" s="6">
        <v>13.5</v>
      </c>
      <c r="BA47" s="2">
        <v>4064</v>
      </c>
      <c r="BB47" s="6">
        <v>64.400000000000006</v>
      </c>
      <c r="BC47" s="6">
        <v>12.2</v>
      </c>
      <c r="BD47" s="6">
        <v>12.9</v>
      </c>
      <c r="BE47" s="2">
        <v>4447</v>
      </c>
      <c r="BF47" s="6">
        <v>66.7</v>
      </c>
      <c r="BG47" s="6">
        <v>12.7</v>
      </c>
      <c r="BH47" s="6">
        <v>13.1</v>
      </c>
      <c r="BI47" s="2">
        <v>3996</v>
      </c>
      <c r="BJ47" s="6">
        <v>69</v>
      </c>
      <c r="BK47" s="6">
        <v>11.9</v>
      </c>
      <c r="BL47" s="6">
        <v>12.2</v>
      </c>
      <c r="BM47" s="2">
        <v>3962</v>
      </c>
      <c r="BN47" s="6">
        <v>71</v>
      </c>
      <c r="BO47" s="6">
        <v>12.1</v>
      </c>
      <c r="BP47" s="6">
        <v>12.2</v>
      </c>
      <c r="BQ47" s="2">
        <v>3713</v>
      </c>
      <c r="BR47" s="6">
        <v>71</v>
      </c>
      <c r="BS47" s="6">
        <v>11.7</v>
      </c>
      <c r="BT47" s="6">
        <v>11.9</v>
      </c>
      <c r="BU47" s="2">
        <v>3657</v>
      </c>
      <c r="BV47" s="6">
        <v>70.400000000000006</v>
      </c>
      <c r="BW47" s="6">
        <v>11.6</v>
      </c>
      <c r="BX47" s="6">
        <v>11.8</v>
      </c>
      <c r="BY47" s="2">
        <v>3673</v>
      </c>
      <c r="BZ47" s="6">
        <v>70.3</v>
      </c>
      <c r="CA47" s="6">
        <v>11.8</v>
      </c>
      <c r="CB47" s="6">
        <v>12.1</v>
      </c>
      <c r="CC47" s="2">
        <v>3540</v>
      </c>
      <c r="CD47" s="6">
        <v>68.8</v>
      </c>
      <c r="CE47" s="6">
        <v>11.5</v>
      </c>
      <c r="CF47" s="6">
        <v>12</v>
      </c>
      <c r="CG47" s="2">
        <v>3643</v>
      </c>
      <c r="CH47" s="6">
        <v>69.3</v>
      </c>
      <c r="CI47" s="6">
        <v>11.6</v>
      </c>
      <c r="CJ47" s="6">
        <v>11.9</v>
      </c>
      <c r="CK47" s="2">
        <v>38586</v>
      </c>
      <c r="CL47" s="6">
        <v>68.3</v>
      </c>
      <c r="CM47" s="6">
        <v>12</v>
      </c>
      <c r="CN47" s="6">
        <v>12.4</v>
      </c>
    </row>
    <row r="48" spans="1:92">
      <c r="A48" s="6" t="s">
        <v>217</v>
      </c>
      <c r="B48" s="6">
        <v>69</v>
      </c>
      <c r="C48" s="6">
        <v>80.2</v>
      </c>
      <c r="D48" s="6">
        <v>0.2</v>
      </c>
      <c r="E48" s="6">
        <v>0.2</v>
      </c>
      <c r="F48" s="6">
        <v>63</v>
      </c>
      <c r="G48" s="6">
        <v>73.3</v>
      </c>
      <c r="H48" s="6">
        <v>0.2</v>
      </c>
      <c r="I48" s="6">
        <v>0.2</v>
      </c>
      <c r="J48" s="6">
        <v>71</v>
      </c>
      <c r="K48" s="6">
        <v>79.8</v>
      </c>
      <c r="L48" s="6">
        <v>0.2</v>
      </c>
      <c r="M48" s="6">
        <v>0.2</v>
      </c>
      <c r="N48" s="6">
        <v>72</v>
      </c>
      <c r="O48" s="6">
        <v>68.599999999999994</v>
      </c>
      <c r="P48" s="6">
        <v>0.2</v>
      </c>
      <c r="Q48" s="6">
        <v>0.2</v>
      </c>
      <c r="R48" s="6">
        <v>62</v>
      </c>
      <c r="S48" s="6">
        <v>75.599999999999994</v>
      </c>
      <c r="T48" s="6">
        <v>0.2</v>
      </c>
      <c r="U48" s="6">
        <v>0.2</v>
      </c>
      <c r="V48" s="6">
        <v>77</v>
      </c>
      <c r="W48" s="6">
        <v>83.7</v>
      </c>
      <c r="X48" s="6">
        <v>0.2</v>
      </c>
      <c r="Y48" s="6">
        <v>0.2</v>
      </c>
      <c r="Z48" s="6">
        <v>61</v>
      </c>
      <c r="AA48" s="6">
        <v>84.7</v>
      </c>
      <c r="AB48" s="6">
        <v>0.2</v>
      </c>
      <c r="AC48" s="6">
        <v>0.2</v>
      </c>
      <c r="AD48" s="6">
        <v>79</v>
      </c>
      <c r="AE48" s="6">
        <v>91.9</v>
      </c>
      <c r="AF48" s="6">
        <v>0.3</v>
      </c>
      <c r="AG48" s="6">
        <v>0.2</v>
      </c>
      <c r="AH48" s="6">
        <v>72</v>
      </c>
      <c r="AI48" s="6">
        <v>84.7</v>
      </c>
      <c r="AJ48" s="6">
        <v>0.2</v>
      </c>
      <c r="AK48" s="6">
        <v>0.2</v>
      </c>
      <c r="AL48" s="21">
        <v>61</v>
      </c>
      <c r="AM48" s="6">
        <v>72.599999999999994</v>
      </c>
      <c r="AN48" s="6">
        <v>0.2</v>
      </c>
      <c r="AO48" s="6">
        <v>0.2</v>
      </c>
      <c r="AP48" s="23">
        <v>687</v>
      </c>
      <c r="AQ48" s="6">
        <v>79.2</v>
      </c>
      <c r="AR48" s="6">
        <v>0.2</v>
      </c>
      <c r="AS48" s="6">
        <v>0.2</v>
      </c>
      <c r="AV48" s="6" t="s">
        <v>217</v>
      </c>
      <c r="AW48" s="6">
        <v>69</v>
      </c>
      <c r="AX48" s="6">
        <v>80.2</v>
      </c>
      <c r="AY48" s="6">
        <v>0.2</v>
      </c>
      <c r="AZ48" s="6">
        <v>0.2</v>
      </c>
      <c r="BA48" s="6">
        <v>63</v>
      </c>
      <c r="BB48" s="6">
        <v>73.3</v>
      </c>
      <c r="BC48" s="6">
        <v>0.2</v>
      </c>
      <c r="BD48" s="6">
        <v>0.2</v>
      </c>
      <c r="BE48" s="6">
        <v>71</v>
      </c>
      <c r="BF48" s="6">
        <v>79.8</v>
      </c>
      <c r="BG48" s="6">
        <v>0.2</v>
      </c>
      <c r="BH48" s="6">
        <v>0.2</v>
      </c>
      <c r="BI48" s="6">
        <v>72</v>
      </c>
      <c r="BJ48" s="6">
        <v>68.599999999999994</v>
      </c>
      <c r="BK48" s="6">
        <v>0.2</v>
      </c>
      <c r="BL48" s="6">
        <v>0.2</v>
      </c>
      <c r="BM48" s="6">
        <v>62</v>
      </c>
      <c r="BN48" s="6">
        <v>75.599999999999994</v>
      </c>
      <c r="BO48" s="6">
        <v>0.2</v>
      </c>
      <c r="BP48" s="6">
        <v>0.2</v>
      </c>
      <c r="BQ48" s="6">
        <v>77</v>
      </c>
      <c r="BR48" s="6">
        <v>83.7</v>
      </c>
      <c r="BS48" s="6">
        <v>0.2</v>
      </c>
      <c r="BT48" s="6">
        <v>0.2</v>
      </c>
      <c r="BU48" s="6">
        <v>61</v>
      </c>
      <c r="BV48" s="6">
        <v>84.7</v>
      </c>
      <c r="BW48" s="6">
        <v>0.2</v>
      </c>
      <c r="BX48" s="6">
        <v>0.2</v>
      </c>
      <c r="BY48" s="6">
        <v>79</v>
      </c>
      <c r="BZ48" s="6">
        <v>91.9</v>
      </c>
      <c r="CA48" s="6">
        <v>0.3</v>
      </c>
      <c r="CB48" s="6">
        <v>0.2</v>
      </c>
      <c r="CC48" s="6">
        <v>72</v>
      </c>
      <c r="CD48" s="6">
        <v>84.7</v>
      </c>
      <c r="CE48" s="6">
        <v>0.2</v>
      </c>
      <c r="CF48" s="6">
        <v>0.2</v>
      </c>
      <c r="CG48" s="6">
        <v>61</v>
      </c>
      <c r="CH48" s="6">
        <v>72.599999999999994</v>
      </c>
      <c r="CI48" s="6">
        <v>0.2</v>
      </c>
      <c r="CJ48" s="6">
        <v>0.2</v>
      </c>
      <c r="CK48" s="6">
        <v>687</v>
      </c>
      <c r="CL48" s="6">
        <v>79.2</v>
      </c>
      <c r="CM48" s="6">
        <v>0.2</v>
      </c>
      <c r="CN48" s="6">
        <v>0.2</v>
      </c>
    </row>
    <row r="49" spans="1:92">
      <c r="A49" s="6" t="s">
        <v>218</v>
      </c>
      <c r="B49" s="6">
        <v>65</v>
      </c>
      <c r="C49" s="6">
        <v>74.7</v>
      </c>
      <c r="D49" s="6">
        <v>0.2</v>
      </c>
      <c r="E49" s="6">
        <v>0.2</v>
      </c>
      <c r="F49" s="6">
        <v>67</v>
      </c>
      <c r="G49" s="6">
        <v>82.7</v>
      </c>
      <c r="H49" s="6">
        <v>0.2</v>
      </c>
      <c r="I49" s="6">
        <v>0.2</v>
      </c>
      <c r="J49" s="6">
        <v>75</v>
      </c>
      <c r="K49" s="6">
        <v>80.599999999999994</v>
      </c>
      <c r="L49" s="6">
        <v>0.2</v>
      </c>
      <c r="M49" s="6">
        <v>0.2</v>
      </c>
      <c r="N49" s="6">
        <v>60</v>
      </c>
      <c r="O49" s="6">
        <v>83.3</v>
      </c>
      <c r="P49" s="6">
        <v>0.2</v>
      </c>
      <c r="Q49" s="6">
        <v>0.2</v>
      </c>
      <c r="R49" s="6">
        <v>51</v>
      </c>
      <c r="S49" s="6">
        <v>73.900000000000006</v>
      </c>
      <c r="T49" s="6">
        <v>0.2</v>
      </c>
      <c r="U49" s="6">
        <v>0.2</v>
      </c>
      <c r="V49" s="6">
        <v>61</v>
      </c>
      <c r="W49" s="6">
        <v>89.7</v>
      </c>
      <c r="X49" s="6">
        <v>0.2</v>
      </c>
      <c r="Y49" s="6">
        <v>0.2</v>
      </c>
      <c r="Z49" s="6">
        <v>49</v>
      </c>
      <c r="AA49" s="6">
        <v>80.3</v>
      </c>
      <c r="AB49" s="6">
        <v>0.2</v>
      </c>
      <c r="AC49" s="6">
        <v>0.1</v>
      </c>
      <c r="AD49" s="6">
        <v>59</v>
      </c>
      <c r="AE49" s="6">
        <v>92.2</v>
      </c>
      <c r="AF49" s="6">
        <v>0.2</v>
      </c>
      <c r="AG49" s="6">
        <v>0.2</v>
      </c>
      <c r="AH49" s="6">
        <v>50</v>
      </c>
      <c r="AI49" s="6">
        <v>86.2</v>
      </c>
      <c r="AJ49" s="6">
        <v>0.2</v>
      </c>
      <c r="AK49" s="6">
        <v>0.1</v>
      </c>
      <c r="AL49" s="21">
        <v>37</v>
      </c>
      <c r="AM49" s="6">
        <v>80.400000000000006</v>
      </c>
      <c r="AN49" s="6">
        <v>0.1</v>
      </c>
      <c r="AO49" s="6">
        <v>0.1</v>
      </c>
      <c r="AP49" s="23">
        <v>574</v>
      </c>
      <c r="AQ49" s="6">
        <v>82.1</v>
      </c>
      <c r="AR49" s="6">
        <v>0.2</v>
      </c>
      <c r="AS49" s="6">
        <v>0.2</v>
      </c>
      <c r="AV49" s="6" t="s">
        <v>218</v>
      </c>
      <c r="AW49" s="6">
        <v>65</v>
      </c>
      <c r="AX49" s="6">
        <v>74.7</v>
      </c>
      <c r="AY49" s="6">
        <v>0.2</v>
      </c>
      <c r="AZ49" s="6">
        <v>0.2</v>
      </c>
      <c r="BA49" s="6">
        <v>67</v>
      </c>
      <c r="BB49" s="6">
        <v>82.7</v>
      </c>
      <c r="BC49" s="6">
        <v>0.2</v>
      </c>
      <c r="BD49" s="6">
        <v>0.2</v>
      </c>
      <c r="BE49" s="6">
        <v>75</v>
      </c>
      <c r="BF49" s="6">
        <v>80.599999999999994</v>
      </c>
      <c r="BG49" s="6">
        <v>0.2</v>
      </c>
      <c r="BH49" s="6">
        <v>0.2</v>
      </c>
      <c r="BI49" s="6">
        <v>60</v>
      </c>
      <c r="BJ49" s="6">
        <v>83.3</v>
      </c>
      <c r="BK49" s="6">
        <v>0.2</v>
      </c>
      <c r="BL49" s="6">
        <v>0.2</v>
      </c>
      <c r="BM49" s="6">
        <v>51</v>
      </c>
      <c r="BN49" s="6">
        <v>73.900000000000006</v>
      </c>
      <c r="BO49" s="6">
        <v>0.2</v>
      </c>
      <c r="BP49" s="6">
        <v>0.2</v>
      </c>
      <c r="BQ49" s="6">
        <v>61</v>
      </c>
      <c r="BR49" s="6">
        <v>89.7</v>
      </c>
      <c r="BS49" s="6">
        <v>0.2</v>
      </c>
      <c r="BT49" s="6">
        <v>0.2</v>
      </c>
      <c r="BU49" s="6">
        <v>49</v>
      </c>
      <c r="BV49" s="6">
        <v>80.3</v>
      </c>
      <c r="BW49" s="6">
        <v>0.2</v>
      </c>
      <c r="BX49" s="6">
        <v>0.1</v>
      </c>
      <c r="BY49" s="6">
        <v>59</v>
      </c>
      <c r="BZ49" s="6">
        <v>92.2</v>
      </c>
      <c r="CA49" s="6">
        <v>0.2</v>
      </c>
      <c r="CB49" s="6">
        <v>0.2</v>
      </c>
      <c r="CC49" s="6">
        <v>50</v>
      </c>
      <c r="CD49" s="6">
        <v>86.2</v>
      </c>
      <c r="CE49" s="6">
        <v>0.2</v>
      </c>
      <c r="CF49" s="6">
        <v>0.1</v>
      </c>
      <c r="CG49" s="6">
        <v>37</v>
      </c>
      <c r="CH49" s="6">
        <v>80.400000000000006</v>
      </c>
      <c r="CI49" s="6">
        <v>0.1</v>
      </c>
      <c r="CJ49" s="6">
        <v>0.1</v>
      </c>
      <c r="CK49" s="6">
        <v>574</v>
      </c>
      <c r="CL49" s="6">
        <v>82.1</v>
      </c>
      <c r="CM49" s="6">
        <v>0.2</v>
      </c>
      <c r="CN49" s="6">
        <v>0.2</v>
      </c>
    </row>
    <row r="50" spans="1:92">
      <c r="A50" s="6" t="s">
        <v>219</v>
      </c>
      <c r="B50" s="6">
        <v>855</v>
      </c>
      <c r="C50" s="6">
        <v>76.5</v>
      </c>
      <c r="D50" s="6">
        <v>2.8</v>
      </c>
      <c r="E50" s="6">
        <v>2.5</v>
      </c>
      <c r="F50" s="6">
        <v>904</v>
      </c>
      <c r="G50" s="6">
        <v>78</v>
      </c>
      <c r="H50" s="6">
        <v>2.7</v>
      </c>
      <c r="I50" s="6">
        <v>2.4</v>
      </c>
      <c r="J50" s="6">
        <v>930</v>
      </c>
      <c r="K50" s="6">
        <v>78.5</v>
      </c>
      <c r="L50" s="6">
        <v>2.7</v>
      </c>
      <c r="M50" s="6">
        <v>2.2999999999999998</v>
      </c>
      <c r="N50" s="6">
        <v>923</v>
      </c>
      <c r="O50" s="6">
        <v>78</v>
      </c>
      <c r="P50" s="6">
        <v>2.7</v>
      </c>
      <c r="Q50" s="6">
        <v>2.5</v>
      </c>
      <c r="R50" s="6">
        <v>937</v>
      </c>
      <c r="S50" s="6">
        <v>81.3</v>
      </c>
      <c r="T50" s="6">
        <v>2.9</v>
      </c>
      <c r="U50" s="6">
        <v>2.5</v>
      </c>
      <c r="V50" s="6">
        <v>906</v>
      </c>
      <c r="W50" s="6">
        <v>79.8</v>
      </c>
      <c r="X50" s="6">
        <v>2.9</v>
      </c>
      <c r="Y50" s="6">
        <v>2.6</v>
      </c>
      <c r="Z50" s="6">
        <v>941</v>
      </c>
      <c r="AA50" s="6">
        <v>80.5</v>
      </c>
      <c r="AB50" s="6">
        <v>3</v>
      </c>
      <c r="AC50" s="6">
        <v>2.7</v>
      </c>
      <c r="AD50" s="6">
        <v>819</v>
      </c>
      <c r="AE50" s="6">
        <v>81</v>
      </c>
      <c r="AF50" s="6">
        <v>2.6</v>
      </c>
      <c r="AG50" s="6">
        <v>2.2999999999999998</v>
      </c>
      <c r="AH50" s="6">
        <v>840</v>
      </c>
      <c r="AI50" s="6">
        <v>81.599999999999994</v>
      </c>
      <c r="AJ50" s="6">
        <v>2.7</v>
      </c>
      <c r="AK50" s="6">
        <v>2.4</v>
      </c>
      <c r="AL50" s="21">
        <v>800</v>
      </c>
      <c r="AM50" s="6">
        <v>81.599999999999994</v>
      </c>
      <c r="AN50" s="6">
        <v>2.6</v>
      </c>
      <c r="AO50" s="6">
        <v>2.2000000000000002</v>
      </c>
      <c r="AP50" s="24">
        <v>8855</v>
      </c>
      <c r="AQ50" s="6">
        <v>79.599999999999994</v>
      </c>
      <c r="AR50" s="6">
        <v>2.8</v>
      </c>
      <c r="AS50" s="6">
        <v>2.4</v>
      </c>
      <c r="AV50" s="6" t="s">
        <v>219</v>
      </c>
      <c r="AW50" s="6">
        <v>855</v>
      </c>
      <c r="AX50" s="6">
        <v>76.5</v>
      </c>
      <c r="AY50" s="6">
        <v>2.8</v>
      </c>
      <c r="AZ50" s="6">
        <v>2.5</v>
      </c>
      <c r="BA50" s="6">
        <v>904</v>
      </c>
      <c r="BB50" s="6">
        <v>78</v>
      </c>
      <c r="BC50" s="6">
        <v>2.7</v>
      </c>
      <c r="BD50" s="6">
        <v>2.4</v>
      </c>
      <c r="BE50" s="6">
        <v>930</v>
      </c>
      <c r="BF50" s="6">
        <v>78.5</v>
      </c>
      <c r="BG50" s="6">
        <v>2.7</v>
      </c>
      <c r="BH50" s="6">
        <v>2.2999999999999998</v>
      </c>
      <c r="BI50" s="6">
        <v>923</v>
      </c>
      <c r="BJ50" s="6">
        <v>78</v>
      </c>
      <c r="BK50" s="6">
        <v>2.7</v>
      </c>
      <c r="BL50" s="6">
        <v>2.5</v>
      </c>
      <c r="BM50" s="6">
        <v>937</v>
      </c>
      <c r="BN50" s="6">
        <v>81.3</v>
      </c>
      <c r="BO50" s="6">
        <v>2.9</v>
      </c>
      <c r="BP50" s="6">
        <v>2.5</v>
      </c>
      <c r="BQ50" s="6">
        <v>906</v>
      </c>
      <c r="BR50" s="6">
        <v>79.8</v>
      </c>
      <c r="BS50" s="6">
        <v>2.9</v>
      </c>
      <c r="BT50" s="6">
        <v>2.6</v>
      </c>
      <c r="BU50" s="6">
        <v>941</v>
      </c>
      <c r="BV50" s="6">
        <v>80.5</v>
      </c>
      <c r="BW50" s="6">
        <v>3</v>
      </c>
      <c r="BX50" s="6">
        <v>2.7</v>
      </c>
      <c r="BY50" s="6">
        <v>819</v>
      </c>
      <c r="BZ50" s="6">
        <v>81</v>
      </c>
      <c r="CA50" s="6">
        <v>2.6</v>
      </c>
      <c r="CB50" s="6">
        <v>2.2999999999999998</v>
      </c>
      <c r="CC50" s="6">
        <v>840</v>
      </c>
      <c r="CD50" s="6">
        <v>81.599999999999994</v>
      </c>
      <c r="CE50" s="6">
        <v>2.7</v>
      </c>
      <c r="CF50" s="6">
        <v>2.4</v>
      </c>
      <c r="CG50" s="6">
        <v>800</v>
      </c>
      <c r="CH50" s="6">
        <v>81.599999999999994</v>
      </c>
      <c r="CI50" s="6">
        <v>2.6</v>
      </c>
      <c r="CJ50" s="6">
        <v>2.2000000000000002</v>
      </c>
      <c r="CK50" s="2">
        <v>8855</v>
      </c>
      <c r="CL50" s="6">
        <v>79.599999999999994</v>
      </c>
      <c r="CM50" s="6">
        <v>2.8</v>
      </c>
      <c r="CN50" s="6">
        <v>2.4</v>
      </c>
    </row>
    <row r="51" spans="1:92">
      <c r="A51" s="6" t="s">
        <v>220</v>
      </c>
      <c r="B51" s="6">
        <v>316</v>
      </c>
      <c r="C51" s="6">
        <v>47.3</v>
      </c>
      <c r="D51" s="6">
        <v>1</v>
      </c>
      <c r="E51" s="6">
        <v>1.5</v>
      </c>
      <c r="F51" s="6">
        <v>377</v>
      </c>
      <c r="G51" s="6">
        <v>47.6</v>
      </c>
      <c r="H51" s="6">
        <v>1.1000000000000001</v>
      </c>
      <c r="I51" s="6">
        <v>1.6</v>
      </c>
      <c r="J51" s="6">
        <v>402</v>
      </c>
      <c r="K51" s="6">
        <v>47.9</v>
      </c>
      <c r="L51" s="6">
        <v>1.1000000000000001</v>
      </c>
      <c r="M51" s="6">
        <v>1.7</v>
      </c>
      <c r="N51" s="6">
        <v>405</v>
      </c>
      <c r="O51" s="6">
        <v>52</v>
      </c>
      <c r="P51" s="6">
        <v>1.2</v>
      </c>
      <c r="Q51" s="6">
        <v>1.6</v>
      </c>
      <c r="R51" s="6">
        <v>387</v>
      </c>
      <c r="S51" s="6">
        <v>53.3</v>
      </c>
      <c r="T51" s="6">
        <v>1.2</v>
      </c>
      <c r="U51" s="6">
        <v>1.6</v>
      </c>
      <c r="V51" s="6">
        <v>370</v>
      </c>
      <c r="W51" s="6">
        <v>54.1</v>
      </c>
      <c r="X51" s="6">
        <v>1.2</v>
      </c>
      <c r="Y51" s="6">
        <v>1.5</v>
      </c>
      <c r="Z51" s="6">
        <v>394</v>
      </c>
      <c r="AA51" s="6">
        <v>54.9</v>
      </c>
      <c r="AB51" s="6">
        <v>1.3</v>
      </c>
      <c r="AC51" s="6">
        <v>1.6</v>
      </c>
      <c r="AD51" s="6">
        <v>383</v>
      </c>
      <c r="AE51" s="6">
        <v>55.9</v>
      </c>
      <c r="AF51" s="6">
        <v>1.2</v>
      </c>
      <c r="AG51" s="6">
        <v>1.6</v>
      </c>
      <c r="AH51" s="6">
        <v>490</v>
      </c>
      <c r="AI51" s="6">
        <v>63</v>
      </c>
      <c r="AJ51" s="6">
        <v>1.6</v>
      </c>
      <c r="AK51" s="6">
        <v>1.8</v>
      </c>
      <c r="AL51" s="21">
        <v>424</v>
      </c>
      <c r="AM51" s="6">
        <v>58.3</v>
      </c>
      <c r="AN51" s="6">
        <v>1.4</v>
      </c>
      <c r="AO51" s="6">
        <v>1.6</v>
      </c>
      <c r="AP51" s="24">
        <v>3948</v>
      </c>
      <c r="AQ51" s="6">
        <v>53.4</v>
      </c>
      <c r="AR51" s="6">
        <v>1.2</v>
      </c>
      <c r="AS51" s="6">
        <v>1.6</v>
      </c>
      <c r="AV51" s="6" t="s">
        <v>220</v>
      </c>
      <c r="AW51" s="6">
        <v>316</v>
      </c>
      <c r="AX51" s="6">
        <v>47.3</v>
      </c>
      <c r="AY51" s="6">
        <v>1</v>
      </c>
      <c r="AZ51" s="6">
        <v>1.5</v>
      </c>
      <c r="BA51" s="6">
        <v>377</v>
      </c>
      <c r="BB51" s="6">
        <v>47.6</v>
      </c>
      <c r="BC51" s="6">
        <v>1.1000000000000001</v>
      </c>
      <c r="BD51" s="6">
        <v>1.6</v>
      </c>
      <c r="BE51" s="6">
        <v>402</v>
      </c>
      <c r="BF51" s="6">
        <v>47.9</v>
      </c>
      <c r="BG51" s="6">
        <v>1.1000000000000001</v>
      </c>
      <c r="BH51" s="6">
        <v>1.7</v>
      </c>
      <c r="BI51" s="6">
        <v>405</v>
      </c>
      <c r="BJ51" s="6">
        <v>52</v>
      </c>
      <c r="BK51" s="6">
        <v>1.2</v>
      </c>
      <c r="BL51" s="6">
        <v>1.6</v>
      </c>
      <c r="BM51" s="6">
        <v>387</v>
      </c>
      <c r="BN51" s="6">
        <v>53.3</v>
      </c>
      <c r="BO51" s="6">
        <v>1.2</v>
      </c>
      <c r="BP51" s="6">
        <v>1.6</v>
      </c>
      <c r="BQ51" s="6">
        <v>370</v>
      </c>
      <c r="BR51" s="6">
        <v>54.1</v>
      </c>
      <c r="BS51" s="6">
        <v>1.2</v>
      </c>
      <c r="BT51" s="6">
        <v>1.5</v>
      </c>
      <c r="BU51" s="6">
        <v>394</v>
      </c>
      <c r="BV51" s="6">
        <v>54.9</v>
      </c>
      <c r="BW51" s="6">
        <v>1.3</v>
      </c>
      <c r="BX51" s="6">
        <v>1.6</v>
      </c>
      <c r="BY51" s="6">
        <v>383</v>
      </c>
      <c r="BZ51" s="6">
        <v>55.9</v>
      </c>
      <c r="CA51" s="6">
        <v>1.2</v>
      </c>
      <c r="CB51" s="6">
        <v>1.6</v>
      </c>
      <c r="CC51" s="6">
        <v>490</v>
      </c>
      <c r="CD51" s="6">
        <v>63</v>
      </c>
      <c r="CE51" s="6">
        <v>1.6</v>
      </c>
      <c r="CF51" s="6">
        <v>1.8</v>
      </c>
      <c r="CG51" s="6">
        <v>424</v>
      </c>
      <c r="CH51" s="6">
        <v>58.3</v>
      </c>
      <c r="CI51" s="6">
        <v>1.4</v>
      </c>
      <c r="CJ51" s="6">
        <v>1.6</v>
      </c>
      <c r="CK51" s="2">
        <v>3948</v>
      </c>
      <c r="CL51" s="6">
        <v>53.4</v>
      </c>
      <c r="CM51" s="6">
        <v>1.2</v>
      </c>
      <c r="CN51" s="6">
        <v>1.6</v>
      </c>
    </row>
    <row r="52" spans="1:92">
      <c r="A52" s="6" t="s">
        <v>221</v>
      </c>
      <c r="B52" s="6">
        <v>86</v>
      </c>
      <c r="C52" s="6">
        <v>84.3</v>
      </c>
      <c r="D52" s="6">
        <v>0.3</v>
      </c>
      <c r="E52" s="6">
        <v>0.2</v>
      </c>
      <c r="F52" s="6">
        <v>101</v>
      </c>
      <c r="G52" s="6">
        <v>81.5</v>
      </c>
      <c r="H52" s="6">
        <v>0.3</v>
      </c>
      <c r="I52" s="6">
        <v>0.3</v>
      </c>
      <c r="J52" s="6">
        <v>100</v>
      </c>
      <c r="K52" s="6">
        <v>84.7</v>
      </c>
      <c r="L52" s="6">
        <v>0.3</v>
      </c>
      <c r="M52" s="6">
        <v>0.2</v>
      </c>
      <c r="N52" s="6">
        <v>108</v>
      </c>
      <c r="O52" s="6">
        <v>87.8</v>
      </c>
      <c r="P52" s="6">
        <v>0.3</v>
      </c>
      <c r="Q52" s="6">
        <v>0.3</v>
      </c>
      <c r="R52" s="6">
        <v>88</v>
      </c>
      <c r="S52" s="6">
        <v>83</v>
      </c>
      <c r="T52" s="6">
        <v>0.3</v>
      </c>
      <c r="U52" s="6">
        <v>0.2</v>
      </c>
      <c r="V52" s="6">
        <v>88</v>
      </c>
      <c r="W52" s="6">
        <v>82.2</v>
      </c>
      <c r="X52" s="6">
        <v>0.3</v>
      </c>
      <c r="Y52" s="6">
        <v>0.2</v>
      </c>
      <c r="Z52" s="6">
        <v>88</v>
      </c>
      <c r="AA52" s="6">
        <v>86.3</v>
      </c>
      <c r="AB52" s="6">
        <v>0.3</v>
      </c>
      <c r="AC52" s="6">
        <v>0.2</v>
      </c>
      <c r="AD52" s="6">
        <v>78</v>
      </c>
      <c r="AE52" s="6">
        <v>87.6</v>
      </c>
      <c r="AF52" s="6">
        <v>0.3</v>
      </c>
      <c r="AG52" s="6">
        <v>0.2</v>
      </c>
      <c r="AH52" s="6">
        <v>75</v>
      </c>
      <c r="AI52" s="6">
        <v>88.2</v>
      </c>
      <c r="AJ52" s="6">
        <v>0.2</v>
      </c>
      <c r="AK52" s="6">
        <v>0.2</v>
      </c>
      <c r="AL52" s="21">
        <v>75</v>
      </c>
      <c r="AM52" s="6">
        <v>85.2</v>
      </c>
      <c r="AN52" s="6">
        <v>0.2</v>
      </c>
      <c r="AO52" s="6">
        <v>0.2</v>
      </c>
      <c r="AP52" s="23">
        <v>887</v>
      </c>
      <c r="AQ52" s="6">
        <v>85</v>
      </c>
      <c r="AR52" s="6">
        <v>0.3</v>
      </c>
      <c r="AS52" s="6">
        <v>0.2</v>
      </c>
      <c r="AV52" s="6" t="s">
        <v>221</v>
      </c>
      <c r="AW52" s="6">
        <v>86</v>
      </c>
      <c r="AX52" s="6">
        <v>84.3</v>
      </c>
      <c r="AY52" s="6">
        <v>0.3</v>
      </c>
      <c r="AZ52" s="6">
        <v>0.2</v>
      </c>
      <c r="BA52" s="6">
        <v>101</v>
      </c>
      <c r="BB52" s="6">
        <v>81.5</v>
      </c>
      <c r="BC52" s="6">
        <v>0.3</v>
      </c>
      <c r="BD52" s="6">
        <v>0.3</v>
      </c>
      <c r="BE52" s="6">
        <v>100</v>
      </c>
      <c r="BF52" s="6">
        <v>84.7</v>
      </c>
      <c r="BG52" s="6">
        <v>0.3</v>
      </c>
      <c r="BH52" s="6">
        <v>0.2</v>
      </c>
      <c r="BI52" s="6">
        <v>108</v>
      </c>
      <c r="BJ52" s="6">
        <v>87.8</v>
      </c>
      <c r="BK52" s="6">
        <v>0.3</v>
      </c>
      <c r="BL52" s="6">
        <v>0.3</v>
      </c>
      <c r="BM52" s="6">
        <v>88</v>
      </c>
      <c r="BN52" s="6">
        <v>83</v>
      </c>
      <c r="BO52" s="6">
        <v>0.3</v>
      </c>
      <c r="BP52" s="6">
        <v>0.2</v>
      </c>
      <c r="BQ52" s="6">
        <v>88</v>
      </c>
      <c r="BR52" s="6">
        <v>82.2</v>
      </c>
      <c r="BS52" s="6">
        <v>0.3</v>
      </c>
      <c r="BT52" s="6">
        <v>0.2</v>
      </c>
      <c r="BU52" s="6">
        <v>88</v>
      </c>
      <c r="BV52" s="6">
        <v>86.3</v>
      </c>
      <c r="BW52" s="6">
        <v>0.3</v>
      </c>
      <c r="BX52" s="6">
        <v>0.2</v>
      </c>
      <c r="BY52" s="6">
        <v>78</v>
      </c>
      <c r="BZ52" s="6">
        <v>87.6</v>
      </c>
      <c r="CA52" s="6">
        <v>0.3</v>
      </c>
      <c r="CB52" s="6">
        <v>0.2</v>
      </c>
      <c r="CC52" s="6">
        <v>75</v>
      </c>
      <c r="CD52" s="6">
        <v>88.2</v>
      </c>
      <c r="CE52" s="6">
        <v>0.2</v>
      </c>
      <c r="CF52" s="6">
        <v>0.2</v>
      </c>
      <c r="CG52" s="6">
        <v>75</v>
      </c>
      <c r="CH52" s="6">
        <v>85.2</v>
      </c>
      <c r="CI52" s="6">
        <v>0.2</v>
      </c>
      <c r="CJ52" s="6">
        <v>0.2</v>
      </c>
      <c r="CK52" s="6">
        <v>887</v>
      </c>
      <c r="CL52" s="6">
        <v>85</v>
      </c>
      <c r="CM52" s="6">
        <v>0.3</v>
      </c>
      <c r="CN52" s="6">
        <v>0.2</v>
      </c>
    </row>
    <row r="53" spans="1:92">
      <c r="A53" s="6" t="s">
        <v>222</v>
      </c>
      <c r="B53" s="6">
        <v>4</v>
      </c>
      <c r="C53" s="6" t="s">
        <v>341</v>
      </c>
      <c r="D53" s="6" t="s">
        <v>341</v>
      </c>
      <c r="E53" s="6">
        <v>0</v>
      </c>
      <c r="F53" s="6">
        <v>1</v>
      </c>
      <c r="G53" s="6" t="s">
        <v>341</v>
      </c>
      <c r="H53" s="6" t="s">
        <v>341</v>
      </c>
      <c r="I53" s="6" t="s">
        <v>341</v>
      </c>
      <c r="J53" s="6">
        <v>2</v>
      </c>
      <c r="K53" s="6" t="s">
        <v>341</v>
      </c>
      <c r="L53" s="6" t="s">
        <v>341</v>
      </c>
      <c r="M53" s="6" t="s">
        <v>341</v>
      </c>
      <c r="N53" s="6">
        <v>3</v>
      </c>
      <c r="O53" s="6" t="s">
        <v>341</v>
      </c>
      <c r="P53" s="6" t="s">
        <v>341</v>
      </c>
      <c r="Q53" s="6" t="s">
        <v>341</v>
      </c>
      <c r="R53" s="6">
        <v>2</v>
      </c>
      <c r="S53" s="6" t="s">
        <v>341</v>
      </c>
      <c r="T53" s="6" t="s">
        <v>341</v>
      </c>
      <c r="U53" s="6" t="s">
        <v>341</v>
      </c>
      <c r="V53" s="6">
        <v>0</v>
      </c>
      <c r="W53" s="6">
        <v>0</v>
      </c>
      <c r="X53" s="6">
        <v>0</v>
      </c>
      <c r="Y53" s="6">
        <v>0</v>
      </c>
      <c r="Z53" s="6">
        <v>2</v>
      </c>
      <c r="AA53" s="6" t="s">
        <v>341</v>
      </c>
      <c r="AB53" s="6" t="s">
        <v>341</v>
      </c>
      <c r="AC53" s="6" t="s">
        <v>341</v>
      </c>
      <c r="AD53" s="6">
        <v>3</v>
      </c>
      <c r="AE53" s="6" t="s">
        <v>341</v>
      </c>
      <c r="AF53" s="6" t="s">
        <v>341</v>
      </c>
      <c r="AG53" s="6" t="s">
        <v>341</v>
      </c>
      <c r="AH53" s="6">
        <v>2</v>
      </c>
      <c r="AI53" s="6" t="s">
        <v>341</v>
      </c>
      <c r="AJ53" s="6" t="s">
        <v>341</v>
      </c>
      <c r="AK53" s="6" t="s">
        <v>341</v>
      </c>
      <c r="AL53" s="21">
        <v>2</v>
      </c>
      <c r="AM53" s="6" t="s">
        <v>341</v>
      </c>
      <c r="AN53" s="6" t="s">
        <v>341</v>
      </c>
      <c r="AO53" s="6" t="s">
        <v>341</v>
      </c>
      <c r="AP53" s="23">
        <v>21</v>
      </c>
      <c r="AQ53" s="6">
        <v>84</v>
      </c>
      <c r="AR53" s="6">
        <v>0</v>
      </c>
      <c r="AS53" s="6">
        <v>0</v>
      </c>
      <c r="AV53" s="6" t="s">
        <v>222</v>
      </c>
      <c r="AW53" s="6">
        <v>4</v>
      </c>
      <c r="AX53" s="6" t="s">
        <v>341</v>
      </c>
      <c r="AY53" s="6" t="s">
        <v>341</v>
      </c>
      <c r="AZ53" s="6">
        <v>0</v>
      </c>
      <c r="BA53" s="6">
        <v>1</v>
      </c>
      <c r="BB53" s="6" t="s">
        <v>341</v>
      </c>
      <c r="BC53" s="6" t="s">
        <v>341</v>
      </c>
      <c r="BD53" s="6" t="s">
        <v>341</v>
      </c>
      <c r="BE53" s="6">
        <v>2</v>
      </c>
      <c r="BF53" s="6" t="s">
        <v>341</v>
      </c>
      <c r="BG53" s="6" t="s">
        <v>341</v>
      </c>
      <c r="BH53" s="6" t="s">
        <v>341</v>
      </c>
      <c r="BI53" s="6">
        <v>3</v>
      </c>
      <c r="BJ53" s="6" t="s">
        <v>341</v>
      </c>
      <c r="BK53" s="6" t="s">
        <v>341</v>
      </c>
      <c r="BL53" s="6" t="s">
        <v>341</v>
      </c>
      <c r="BM53" s="6">
        <v>2</v>
      </c>
      <c r="BN53" s="6" t="s">
        <v>341</v>
      </c>
      <c r="BO53" s="6" t="s">
        <v>341</v>
      </c>
      <c r="BP53" s="6" t="s">
        <v>341</v>
      </c>
      <c r="BQ53" s="6">
        <v>0</v>
      </c>
      <c r="BR53" s="6">
        <v>0</v>
      </c>
      <c r="BS53" s="6">
        <v>0</v>
      </c>
      <c r="BT53" s="6">
        <v>0</v>
      </c>
      <c r="BU53" s="6">
        <v>2</v>
      </c>
      <c r="BV53" s="6" t="s">
        <v>341</v>
      </c>
      <c r="BW53" s="6" t="s">
        <v>341</v>
      </c>
      <c r="BX53" s="6" t="s">
        <v>341</v>
      </c>
      <c r="BY53" s="6">
        <v>3</v>
      </c>
      <c r="BZ53" s="6" t="s">
        <v>341</v>
      </c>
      <c r="CA53" s="6" t="s">
        <v>341</v>
      </c>
      <c r="CB53" s="6" t="s">
        <v>341</v>
      </c>
      <c r="CC53" s="6">
        <v>2</v>
      </c>
      <c r="CD53" s="6" t="s">
        <v>341</v>
      </c>
      <c r="CE53" s="6" t="s">
        <v>341</v>
      </c>
      <c r="CF53" s="6" t="s">
        <v>341</v>
      </c>
      <c r="CG53" s="6">
        <v>2</v>
      </c>
      <c r="CH53" s="6" t="s">
        <v>341</v>
      </c>
      <c r="CI53" s="6" t="s">
        <v>341</v>
      </c>
      <c r="CJ53" s="6" t="s">
        <v>341</v>
      </c>
      <c r="CK53" s="6">
        <v>21</v>
      </c>
      <c r="CL53" s="6">
        <v>84</v>
      </c>
      <c r="CM53" s="6">
        <v>0</v>
      </c>
      <c r="CN53" s="6">
        <v>0</v>
      </c>
    </row>
    <row r="54" spans="1:92">
      <c r="A54" s="6" t="s">
        <v>223</v>
      </c>
      <c r="B54" s="6">
        <v>70</v>
      </c>
      <c r="C54" s="6">
        <v>62.5</v>
      </c>
      <c r="D54" s="6">
        <v>0.2</v>
      </c>
      <c r="E54" s="6">
        <v>0.2</v>
      </c>
      <c r="F54" s="6">
        <v>59</v>
      </c>
      <c r="G54" s="6">
        <v>62.8</v>
      </c>
      <c r="H54" s="6">
        <v>0.2</v>
      </c>
      <c r="I54" s="6">
        <v>0.2</v>
      </c>
      <c r="J54" s="6">
        <v>60</v>
      </c>
      <c r="K54" s="6">
        <v>61.2</v>
      </c>
      <c r="L54" s="6">
        <v>0.2</v>
      </c>
      <c r="M54" s="6">
        <v>0.2</v>
      </c>
      <c r="N54" s="6">
        <v>78</v>
      </c>
      <c r="O54" s="6">
        <v>72.2</v>
      </c>
      <c r="P54" s="6">
        <v>0.2</v>
      </c>
      <c r="Q54" s="6">
        <v>0.2</v>
      </c>
      <c r="R54" s="6">
        <v>71</v>
      </c>
      <c r="S54" s="6">
        <v>60.2</v>
      </c>
      <c r="T54" s="6">
        <v>0.2</v>
      </c>
      <c r="U54" s="6">
        <v>0.3</v>
      </c>
      <c r="V54" s="6">
        <v>60</v>
      </c>
      <c r="W54" s="6">
        <v>73.2</v>
      </c>
      <c r="X54" s="6">
        <v>0.2</v>
      </c>
      <c r="Y54" s="6">
        <v>0.2</v>
      </c>
      <c r="Z54" s="6">
        <v>73</v>
      </c>
      <c r="AA54" s="6">
        <v>70.2</v>
      </c>
      <c r="AB54" s="6">
        <v>0.2</v>
      </c>
      <c r="AC54" s="6">
        <v>0.2</v>
      </c>
      <c r="AD54" s="6">
        <v>72</v>
      </c>
      <c r="AE54" s="6">
        <v>68.599999999999994</v>
      </c>
      <c r="AF54" s="6">
        <v>0.2</v>
      </c>
      <c r="AG54" s="6">
        <v>0.2</v>
      </c>
      <c r="AH54" s="6">
        <v>80</v>
      </c>
      <c r="AI54" s="6">
        <v>74.099999999999994</v>
      </c>
      <c r="AJ54" s="6">
        <v>0.3</v>
      </c>
      <c r="AK54" s="6">
        <v>0.2</v>
      </c>
      <c r="AL54" s="21">
        <v>91</v>
      </c>
      <c r="AM54" s="6">
        <v>71.099999999999994</v>
      </c>
      <c r="AN54" s="6">
        <v>0.3</v>
      </c>
      <c r="AO54" s="6">
        <v>0.3</v>
      </c>
      <c r="AP54" s="23">
        <v>714</v>
      </c>
      <c r="AQ54" s="6">
        <v>67.5</v>
      </c>
      <c r="AR54" s="6">
        <v>0.2</v>
      </c>
      <c r="AS54" s="6">
        <v>0.2</v>
      </c>
      <c r="AV54" s="6" t="s">
        <v>223</v>
      </c>
      <c r="AW54" s="6">
        <v>70</v>
      </c>
      <c r="AX54" s="6">
        <v>62.5</v>
      </c>
      <c r="AY54" s="6">
        <v>0.2</v>
      </c>
      <c r="AZ54" s="6">
        <v>0.2</v>
      </c>
      <c r="BA54" s="6">
        <v>59</v>
      </c>
      <c r="BB54" s="6">
        <v>62.8</v>
      </c>
      <c r="BC54" s="6">
        <v>0.2</v>
      </c>
      <c r="BD54" s="6">
        <v>0.2</v>
      </c>
      <c r="BE54" s="6">
        <v>60</v>
      </c>
      <c r="BF54" s="6">
        <v>61.2</v>
      </c>
      <c r="BG54" s="6">
        <v>0.2</v>
      </c>
      <c r="BH54" s="6">
        <v>0.2</v>
      </c>
      <c r="BI54" s="6">
        <v>78</v>
      </c>
      <c r="BJ54" s="6">
        <v>72.2</v>
      </c>
      <c r="BK54" s="6">
        <v>0.2</v>
      </c>
      <c r="BL54" s="6">
        <v>0.2</v>
      </c>
      <c r="BM54" s="6">
        <v>71</v>
      </c>
      <c r="BN54" s="6">
        <v>60.2</v>
      </c>
      <c r="BO54" s="6">
        <v>0.2</v>
      </c>
      <c r="BP54" s="6">
        <v>0.3</v>
      </c>
      <c r="BQ54" s="6">
        <v>60</v>
      </c>
      <c r="BR54" s="6">
        <v>73.2</v>
      </c>
      <c r="BS54" s="6">
        <v>0.2</v>
      </c>
      <c r="BT54" s="6">
        <v>0.2</v>
      </c>
      <c r="BU54" s="6">
        <v>73</v>
      </c>
      <c r="BV54" s="6">
        <v>70.2</v>
      </c>
      <c r="BW54" s="6">
        <v>0.2</v>
      </c>
      <c r="BX54" s="6">
        <v>0.2</v>
      </c>
      <c r="BY54" s="6">
        <v>72</v>
      </c>
      <c r="BZ54" s="6">
        <v>68.599999999999994</v>
      </c>
      <c r="CA54" s="6">
        <v>0.2</v>
      </c>
      <c r="CB54" s="6">
        <v>0.2</v>
      </c>
      <c r="CC54" s="6">
        <v>80</v>
      </c>
      <c r="CD54" s="6">
        <v>74.099999999999994</v>
      </c>
      <c r="CE54" s="6">
        <v>0.3</v>
      </c>
      <c r="CF54" s="6">
        <v>0.2</v>
      </c>
      <c r="CG54" s="6">
        <v>91</v>
      </c>
      <c r="CH54" s="6">
        <v>71.099999999999994</v>
      </c>
      <c r="CI54" s="6">
        <v>0.3</v>
      </c>
      <c r="CJ54" s="6">
        <v>0.3</v>
      </c>
      <c r="CK54" s="6">
        <v>714</v>
      </c>
      <c r="CL54" s="6">
        <v>67.5</v>
      </c>
      <c r="CM54" s="6">
        <v>0.2</v>
      </c>
      <c r="CN54" s="6">
        <v>0.2</v>
      </c>
    </row>
    <row r="55" spans="1:92">
      <c r="A55" s="6" t="s">
        <v>224</v>
      </c>
      <c r="B55" s="6">
        <v>67</v>
      </c>
      <c r="C55" s="6">
        <v>79.8</v>
      </c>
      <c r="D55" s="6">
        <v>0.2</v>
      </c>
      <c r="E55" s="6">
        <v>0.2</v>
      </c>
      <c r="F55" s="6">
        <v>94</v>
      </c>
      <c r="G55" s="6">
        <v>86.2</v>
      </c>
      <c r="H55" s="6">
        <v>0.3</v>
      </c>
      <c r="I55" s="6">
        <v>0.2</v>
      </c>
      <c r="J55" s="6">
        <v>80</v>
      </c>
      <c r="K55" s="6">
        <v>82.5</v>
      </c>
      <c r="L55" s="6">
        <v>0.2</v>
      </c>
      <c r="M55" s="6">
        <v>0.2</v>
      </c>
      <c r="N55" s="6">
        <v>94</v>
      </c>
      <c r="O55" s="6">
        <v>78.3</v>
      </c>
      <c r="P55" s="6">
        <v>0.3</v>
      </c>
      <c r="Q55" s="6">
        <v>0.3</v>
      </c>
      <c r="R55" s="6">
        <v>72</v>
      </c>
      <c r="S55" s="6">
        <v>79.099999999999994</v>
      </c>
      <c r="T55" s="6">
        <v>0.2</v>
      </c>
      <c r="U55" s="6">
        <v>0.2</v>
      </c>
      <c r="V55" s="6">
        <v>69</v>
      </c>
      <c r="W55" s="6">
        <v>79.3</v>
      </c>
      <c r="X55" s="6">
        <v>0.2</v>
      </c>
      <c r="Y55" s="6">
        <v>0.2</v>
      </c>
      <c r="Z55" s="6">
        <v>81</v>
      </c>
      <c r="AA55" s="6">
        <v>89</v>
      </c>
      <c r="AB55" s="6">
        <v>0.3</v>
      </c>
      <c r="AC55" s="6">
        <v>0.2</v>
      </c>
      <c r="AD55" s="6">
        <v>64</v>
      </c>
      <c r="AE55" s="6">
        <v>81</v>
      </c>
      <c r="AF55" s="6">
        <v>0.2</v>
      </c>
      <c r="AG55" s="6">
        <v>0.2</v>
      </c>
      <c r="AH55" s="6">
        <v>67</v>
      </c>
      <c r="AI55" s="6">
        <v>83.8</v>
      </c>
      <c r="AJ55" s="6">
        <v>0.2</v>
      </c>
      <c r="AK55" s="6">
        <v>0.2</v>
      </c>
      <c r="AL55" s="21">
        <v>60</v>
      </c>
      <c r="AM55" s="6">
        <v>88.2</v>
      </c>
      <c r="AN55" s="6">
        <v>0.2</v>
      </c>
      <c r="AO55" s="6">
        <v>0.2</v>
      </c>
      <c r="AP55" s="23">
        <v>748</v>
      </c>
      <c r="AQ55" s="6">
        <v>82.6</v>
      </c>
      <c r="AR55" s="6">
        <v>0.2</v>
      </c>
      <c r="AS55" s="6">
        <v>0.2</v>
      </c>
      <c r="AV55" s="6" t="s">
        <v>224</v>
      </c>
      <c r="AW55" s="6">
        <v>67</v>
      </c>
      <c r="AX55" s="6">
        <v>79.8</v>
      </c>
      <c r="AY55" s="6">
        <v>0.2</v>
      </c>
      <c r="AZ55" s="6">
        <v>0.2</v>
      </c>
      <c r="BA55" s="6">
        <v>94</v>
      </c>
      <c r="BB55" s="6">
        <v>86.2</v>
      </c>
      <c r="BC55" s="6">
        <v>0.3</v>
      </c>
      <c r="BD55" s="6">
        <v>0.2</v>
      </c>
      <c r="BE55" s="6">
        <v>80</v>
      </c>
      <c r="BF55" s="6">
        <v>82.5</v>
      </c>
      <c r="BG55" s="6">
        <v>0.2</v>
      </c>
      <c r="BH55" s="6">
        <v>0.2</v>
      </c>
      <c r="BI55" s="6">
        <v>94</v>
      </c>
      <c r="BJ55" s="6">
        <v>78.3</v>
      </c>
      <c r="BK55" s="6">
        <v>0.3</v>
      </c>
      <c r="BL55" s="6">
        <v>0.3</v>
      </c>
      <c r="BM55" s="6">
        <v>72</v>
      </c>
      <c r="BN55" s="6">
        <v>79.099999999999994</v>
      </c>
      <c r="BO55" s="6">
        <v>0.2</v>
      </c>
      <c r="BP55" s="6">
        <v>0.2</v>
      </c>
      <c r="BQ55" s="6">
        <v>69</v>
      </c>
      <c r="BR55" s="6">
        <v>79.3</v>
      </c>
      <c r="BS55" s="6">
        <v>0.2</v>
      </c>
      <c r="BT55" s="6">
        <v>0.2</v>
      </c>
      <c r="BU55" s="6">
        <v>81</v>
      </c>
      <c r="BV55" s="6">
        <v>89</v>
      </c>
      <c r="BW55" s="6">
        <v>0.3</v>
      </c>
      <c r="BX55" s="6">
        <v>0.2</v>
      </c>
      <c r="BY55" s="6">
        <v>64</v>
      </c>
      <c r="BZ55" s="6">
        <v>81</v>
      </c>
      <c r="CA55" s="6">
        <v>0.2</v>
      </c>
      <c r="CB55" s="6">
        <v>0.2</v>
      </c>
      <c r="CC55" s="6">
        <v>67</v>
      </c>
      <c r="CD55" s="6">
        <v>83.8</v>
      </c>
      <c r="CE55" s="6">
        <v>0.2</v>
      </c>
      <c r="CF55" s="6">
        <v>0.2</v>
      </c>
      <c r="CG55" s="6">
        <v>60</v>
      </c>
      <c r="CH55" s="6">
        <v>88.2</v>
      </c>
      <c r="CI55" s="6">
        <v>0.2</v>
      </c>
      <c r="CJ55" s="6">
        <v>0.2</v>
      </c>
      <c r="CK55" s="6">
        <v>748</v>
      </c>
      <c r="CL55" s="6">
        <v>82.6</v>
      </c>
      <c r="CM55" s="6">
        <v>0.2</v>
      </c>
      <c r="CN55" s="6">
        <v>0.2</v>
      </c>
    </row>
    <row r="56" spans="1:92">
      <c r="A56" s="6" t="s">
        <v>225</v>
      </c>
      <c r="B56" s="6">
        <v>118</v>
      </c>
      <c r="C56" s="6">
        <v>78.099999999999994</v>
      </c>
      <c r="D56" s="6">
        <v>0.4</v>
      </c>
      <c r="E56" s="6">
        <v>0.3</v>
      </c>
      <c r="F56" s="6">
        <v>116</v>
      </c>
      <c r="G56" s="6">
        <v>75.8</v>
      </c>
      <c r="H56" s="6">
        <v>0.3</v>
      </c>
      <c r="I56" s="6">
        <v>0.3</v>
      </c>
      <c r="J56" s="6">
        <v>153</v>
      </c>
      <c r="K56" s="6">
        <v>81.400000000000006</v>
      </c>
      <c r="L56" s="6">
        <v>0.4</v>
      </c>
      <c r="M56" s="6">
        <v>0.4</v>
      </c>
      <c r="N56" s="6">
        <v>114</v>
      </c>
      <c r="O56" s="6">
        <v>85.1</v>
      </c>
      <c r="P56" s="6">
        <v>0.3</v>
      </c>
      <c r="Q56" s="6">
        <v>0.3</v>
      </c>
      <c r="R56" s="6">
        <v>133</v>
      </c>
      <c r="S56" s="6">
        <v>81.099999999999994</v>
      </c>
      <c r="T56" s="6">
        <v>0.4</v>
      </c>
      <c r="U56" s="6">
        <v>0.4</v>
      </c>
      <c r="V56" s="6">
        <v>119</v>
      </c>
      <c r="W56" s="6">
        <v>85</v>
      </c>
      <c r="X56" s="6">
        <v>0.4</v>
      </c>
      <c r="Y56" s="6">
        <v>0.3</v>
      </c>
      <c r="Z56" s="6">
        <v>116</v>
      </c>
      <c r="AA56" s="6">
        <v>86.6</v>
      </c>
      <c r="AB56" s="6">
        <v>0.4</v>
      </c>
      <c r="AC56" s="6">
        <v>0.3</v>
      </c>
      <c r="AD56" s="6">
        <v>104</v>
      </c>
      <c r="AE56" s="6">
        <v>88.1</v>
      </c>
      <c r="AF56" s="6">
        <v>0.3</v>
      </c>
      <c r="AG56" s="6">
        <v>0.3</v>
      </c>
      <c r="AH56" s="6">
        <v>114</v>
      </c>
      <c r="AI56" s="6">
        <v>86.4</v>
      </c>
      <c r="AJ56" s="6">
        <v>0.4</v>
      </c>
      <c r="AK56" s="6">
        <v>0.3</v>
      </c>
      <c r="AL56" s="21">
        <v>109</v>
      </c>
      <c r="AM56" s="6">
        <v>87.9</v>
      </c>
      <c r="AN56" s="6">
        <v>0.3</v>
      </c>
      <c r="AO56" s="6">
        <v>0.3</v>
      </c>
      <c r="AP56" s="24">
        <v>1196</v>
      </c>
      <c r="AQ56" s="6">
        <v>83.2</v>
      </c>
      <c r="AR56" s="6">
        <v>0.4</v>
      </c>
      <c r="AS56" s="6">
        <v>0.3</v>
      </c>
      <c r="AV56" s="6" t="s">
        <v>225</v>
      </c>
      <c r="AW56" s="6">
        <v>118</v>
      </c>
      <c r="AX56" s="6">
        <v>78.099999999999994</v>
      </c>
      <c r="AY56" s="6">
        <v>0.4</v>
      </c>
      <c r="AZ56" s="6">
        <v>0.3</v>
      </c>
      <c r="BA56" s="6">
        <v>116</v>
      </c>
      <c r="BB56" s="6">
        <v>75.8</v>
      </c>
      <c r="BC56" s="6">
        <v>0.3</v>
      </c>
      <c r="BD56" s="6">
        <v>0.3</v>
      </c>
      <c r="BE56" s="6">
        <v>153</v>
      </c>
      <c r="BF56" s="6">
        <v>81.400000000000006</v>
      </c>
      <c r="BG56" s="6">
        <v>0.4</v>
      </c>
      <c r="BH56" s="6">
        <v>0.4</v>
      </c>
      <c r="BI56" s="6">
        <v>114</v>
      </c>
      <c r="BJ56" s="6">
        <v>85.1</v>
      </c>
      <c r="BK56" s="6">
        <v>0.3</v>
      </c>
      <c r="BL56" s="6">
        <v>0.3</v>
      </c>
      <c r="BM56" s="6">
        <v>133</v>
      </c>
      <c r="BN56" s="6">
        <v>81.099999999999994</v>
      </c>
      <c r="BO56" s="6">
        <v>0.4</v>
      </c>
      <c r="BP56" s="6">
        <v>0.4</v>
      </c>
      <c r="BQ56" s="6">
        <v>119</v>
      </c>
      <c r="BR56" s="6">
        <v>85</v>
      </c>
      <c r="BS56" s="6">
        <v>0.4</v>
      </c>
      <c r="BT56" s="6">
        <v>0.3</v>
      </c>
      <c r="BU56" s="6">
        <v>116</v>
      </c>
      <c r="BV56" s="6">
        <v>86.6</v>
      </c>
      <c r="BW56" s="6">
        <v>0.4</v>
      </c>
      <c r="BX56" s="6">
        <v>0.3</v>
      </c>
      <c r="BY56" s="6">
        <v>104</v>
      </c>
      <c r="BZ56" s="6">
        <v>88.1</v>
      </c>
      <c r="CA56" s="6">
        <v>0.3</v>
      </c>
      <c r="CB56" s="6">
        <v>0.3</v>
      </c>
      <c r="CC56" s="6">
        <v>114</v>
      </c>
      <c r="CD56" s="6">
        <v>86.4</v>
      </c>
      <c r="CE56" s="6">
        <v>0.4</v>
      </c>
      <c r="CF56" s="6">
        <v>0.3</v>
      </c>
      <c r="CG56" s="6">
        <v>109</v>
      </c>
      <c r="CH56" s="6">
        <v>87.9</v>
      </c>
      <c r="CI56" s="6">
        <v>0.3</v>
      </c>
      <c r="CJ56" s="6">
        <v>0.3</v>
      </c>
      <c r="CK56" s="2">
        <v>1196</v>
      </c>
      <c r="CL56" s="6">
        <v>83.2</v>
      </c>
      <c r="CM56" s="6">
        <v>0.4</v>
      </c>
      <c r="CN56" s="6">
        <v>0.3</v>
      </c>
    </row>
    <row r="57" spans="1:92">
      <c r="A57" s="6" t="s">
        <v>226</v>
      </c>
      <c r="B57" s="6">
        <v>57</v>
      </c>
      <c r="C57" s="6">
        <v>83.8</v>
      </c>
      <c r="D57" s="6">
        <v>0.2</v>
      </c>
      <c r="E57" s="6">
        <v>0.1</v>
      </c>
      <c r="F57" s="6">
        <v>33</v>
      </c>
      <c r="G57" s="6">
        <v>78.599999999999994</v>
      </c>
      <c r="H57" s="6">
        <v>0.1</v>
      </c>
      <c r="I57" s="6">
        <v>0.1</v>
      </c>
      <c r="J57" s="6">
        <v>54</v>
      </c>
      <c r="K57" s="6">
        <v>77.099999999999994</v>
      </c>
      <c r="L57" s="6">
        <v>0.2</v>
      </c>
      <c r="M57" s="6">
        <v>0.1</v>
      </c>
      <c r="N57" s="6">
        <v>52</v>
      </c>
      <c r="O57" s="6">
        <v>80</v>
      </c>
      <c r="P57" s="6">
        <v>0.2</v>
      </c>
      <c r="Q57" s="6">
        <v>0.1</v>
      </c>
      <c r="R57" s="6">
        <v>51</v>
      </c>
      <c r="S57" s="6">
        <v>82.3</v>
      </c>
      <c r="T57" s="6">
        <v>0.2</v>
      </c>
      <c r="U57" s="6">
        <v>0.1</v>
      </c>
      <c r="V57" s="6">
        <v>45</v>
      </c>
      <c r="W57" s="6">
        <v>86.5</v>
      </c>
      <c r="X57" s="6">
        <v>0.1</v>
      </c>
      <c r="Y57" s="6">
        <v>0.1</v>
      </c>
      <c r="Z57" s="6">
        <v>54</v>
      </c>
      <c r="AA57" s="6">
        <v>93.1</v>
      </c>
      <c r="AB57" s="6">
        <v>0.2</v>
      </c>
      <c r="AC57" s="6">
        <v>0.1</v>
      </c>
      <c r="AD57" s="6">
        <v>46</v>
      </c>
      <c r="AE57" s="6">
        <v>88.5</v>
      </c>
      <c r="AF57" s="6">
        <v>0.1</v>
      </c>
      <c r="AG57" s="6">
        <v>0.1</v>
      </c>
      <c r="AH57" s="6">
        <v>53</v>
      </c>
      <c r="AI57" s="6">
        <v>91.4</v>
      </c>
      <c r="AJ57" s="6">
        <v>0.2</v>
      </c>
      <c r="AK57" s="6">
        <v>0.1</v>
      </c>
      <c r="AL57" s="21">
        <v>35</v>
      </c>
      <c r="AM57" s="6">
        <v>97.2</v>
      </c>
      <c r="AN57" s="6">
        <v>0.1</v>
      </c>
      <c r="AO57" s="6">
        <v>0.1</v>
      </c>
      <c r="AP57" s="23">
        <v>480</v>
      </c>
      <c r="AQ57" s="6">
        <v>85.3</v>
      </c>
      <c r="AR57" s="6">
        <v>0.1</v>
      </c>
      <c r="AS57" s="6">
        <v>0.1</v>
      </c>
      <c r="AV57" s="6" t="s">
        <v>226</v>
      </c>
      <c r="AW57" s="6">
        <v>57</v>
      </c>
      <c r="AX57" s="6">
        <v>83.8</v>
      </c>
      <c r="AY57" s="6">
        <v>0.2</v>
      </c>
      <c r="AZ57" s="6">
        <v>0.1</v>
      </c>
      <c r="BA57" s="6">
        <v>33</v>
      </c>
      <c r="BB57" s="6">
        <v>78.599999999999994</v>
      </c>
      <c r="BC57" s="6">
        <v>0.1</v>
      </c>
      <c r="BD57" s="6">
        <v>0.1</v>
      </c>
      <c r="BE57" s="6">
        <v>54</v>
      </c>
      <c r="BF57" s="6">
        <v>77.099999999999994</v>
      </c>
      <c r="BG57" s="6">
        <v>0.2</v>
      </c>
      <c r="BH57" s="6">
        <v>0.1</v>
      </c>
      <c r="BI57" s="6">
        <v>52</v>
      </c>
      <c r="BJ57" s="6">
        <v>80</v>
      </c>
      <c r="BK57" s="6">
        <v>0.2</v>
      </c>
      <c r="BL57" s="6">
        <v>0.1</v>
      </c>
      <c r="BM57" s="6">
        <v>51</v>
      </c>
      <c r="BN57" s="6">
        <v>82.3</v>
      </c>
      <c r="BO57" s="6">
        <v>0.2</v>
      </c>
      <c r="BP57" s="6">
        <v>0.1</v>
      </c>
      <c r="BQ57" s="6">
        <v>45</v>
      </c>
      <c r="BR57" s="6">
        <v>86.5</v>
      </c>
      <c r="BS57" s="6">
        <v>0.1</v>
      </c>
      <c r="BT57" s="6">
        <v>0.1</v>
      </c>
      <c r="BU57" s="6">
        <v>54</v>
      </c>
      <c r="BV57" s="6">
        <v>93.1</v>
      </c>
      <c r="BW57" s="6">
        <v>0.2</v>
      </c>
      <c r="BX57" s="6">
        <v>0.1</v>
      </c>
      <c r="BY57" s="6">
        <v>46</v>
      </c>
      <c r="BZ57" s="6">
        <v>88.5</v>
      </c>
      <c r="CA57" s="6">
        <v>0.1</v>
      </c>
      <c r="CB57" s="6">
        <v>0.1</v>
      </c>
      <c r="CC57" s="6">
        <v>53</v>
      </c>
      <c r="CD57" s="6">
        <v>91.4</v>
      </c>
      <c r="CE57" s="6">
        <v>0.2</v>
      </c>
      <c r="CF57" s="6">
        <v>0.1</v>
      </c>
      <c r="CG57" s="6">
        <v>35</v>
      </c>
      <c r="CH57" s="6">
        <v>97.2</v>
      </c>
      <c r="CI57" s="6">
        <v>0.1</v>
      </c>
      <c r="CJ57" s="6">
        <v>0.1</v>
      </c>
      <c r="CK57" s="6">
        <v>480</v>
      </c>
      <c r="CL57" s="6">
        <v>85.3</v>
      </c>
      <c r="CM57" s="6">
        <v>0.1</v>
      </c>
      <c r="CN57" s="6">
        <v>0.1</v>
      </c>
    </row>
    <row r="58" spans="1:92">
      <c r="A58" s="6" t="s">
        <v>227</v>
      </c>
      <c r="B58" s="6">
        <v>0</v>
      </c>
      <c r="C58" s="6">
        <v>0</v>
      </c>
      <c r="D58" s="6">
        <v>0</v>
      </c>
      <c r="E58" s="6">
        <v>0</v>
      </c>
      <c r="F58" s="6">
        <v>1</v>
      </c>
      <c r="G58" s="6" t="s">
        <v>341</v>
      </c>
      <c r="H58" s="6" t="s">
        <v>341</v>
      </c>
      <c r="I58" s="6" t="s">
        <v>341</v>
      </c>
      <c r="J58" s="6">
        <v>0</v>
      </c>
      <c r="K58" s="6">
        <v>0</v>
      </c>
      <c r="L58" s="6">
        <v>0</v>
      </c>
      <c r="M58" s="6">
        <v>0</v>
      </c>
      <c r="N58" s="6">
        <v>0</v>
      </c>
      <c r="O58" s="6">
        <v>0</v>
      </c>
      <c r="P58" s="6">
        <v>0</v>
      </c>
      <c r="Q58" s="6">
        <v>0</v>
      </c>
      <c r="R58" s="6">
        <v>0</v>
      </c>
      <c r="S58" s="6">
        <v>0</v>
      </c>
      <c r="T58" s="6">
        <v>0</v>
      </c>
      <c r="U58" s="6" t="s">
        <v>341</v>
      </c>
      <c r="V58" s="6">
        <v>0</v>
      </c>
      <c r="W58" s="6">
        <v>0</v>
      </c>
      <c r="X58" s="6">
        <v>0</v>
      </c>
      <c r="Y58" s="6">
        <v>0</v>
      </c>
      <c r="Z58" s="6">
        <v>0</v>
      </c>
      <c r="AA58" s="6">
        <v>0</v>
      </c>
      <c r="AB58" s="6">
        <v>0</v>
      </c>
      <c r="AC58" s="6" t="s">
        <v>341</v>
      </c>
      <c r="AD58" s="6">
        <v>1</v>
      </c>
      <c r="AE58" s="6" t="s">
        <v>341</v>
      </c>
      <c r="AF58" s="6" t="s">
        <v>341</v>
      </c>
      <c r="AG58" s="6" t="s">
        <v>341</v>
      </c>
      <c r="AH58" s="6">
        <v>0</v>
      </c>
      <c r="AI58" s="6">
        <v>0</v>
      </c>
      <c r="AJ58" s="6">
        <v>0</v>
      </c>
      <c r="AK58" s="6">
        <v>0</v>
      </c>
      <c r="AL58" s="21">
        <v>0</v>
      </c>
      <c r="AM58" s="6">
        <v>0</v>
      </c>
      <c r="AN58" s="6">
        <v>0</v>
      </c>
      <c r="AO58" s="6">
        <v>0</v>
      </c>
      <c r="AP58" s="23">
        <v>2</v>
      </c>
      <c r="AQ58" s="6" t="s">
        <v>341</v>
      </c>
      <c r="AR58" s="6" t="s">
        <v>341</v>
      </c>
      <c r="AS58" s="6" t="s">
        <v>341</v>
      </c>
      <c r="AV58" s="6" t="s">
        <v>227</v>
      </c>
      <c r="AW58" s="6">
        <v>0</v>
      </c>
      <c r="AX58" s="6">
        <v>0</v>
      </c>
      <c r="AY58" s="6">
        <v>0</v>
      </c>
      <c r="AZ58" s="6">
        <v>0</v>
      </c>
      <c r="BA58" s="6">
        <v>1</v>
      </c>
      <c r="BB58" s="6" t="s">
        <v>341</v>
      </c>
      <c r="BC58" s="6" t="s">
        <v>341</v>
      </c>
      <c r="BD58" s="6" t="s">
        <v>341</v>
      </c>
      <c r="BE58" s="6">
        <v>0</v>
      </c>
      <c r="BF58" s="6">
        <v>0</v>
      </c>
      <c r="BG58" s="6">
        <v>0</v>
      </c>
      <c r="BH58" s="6">
        <v>0</v>
      </c>
      <c r="BI58" s="6">
        <v>0</v>
      </c>
      <c r="BJ58" s="6">
        <v>0</v>
      </c>
      <c r="BK58" s="6">
        <v>0</v>
      </c>
      <c r="BL58" s="6">
        <v>0</v>
      </c>
      <c r="BM58" s="6">
        <v>0</v>
      </c>
      <c r="BN58" s="6">
        <v>0</v>
      </c>
      <c r="BO58" s="6">
        <v>0</v>
      </c>
      <c r="BP58" s="6" t="s">
        <v>341</v>
      </c>
      <c r="BQ58" s="6">
        <v>0</v>
      </c>
      <c r="BR58" s="6">
        <v>0</v>
      </c>
      <c r="BS58" s="6">
        <v>0</v>
      </c>
      <c r="BT58" s="6">
        <v>0</v>
      </c>
      <c r="BU58" s="6">
        <v>0</v>
      </c>
      <c r="BV58" s="6">
        <v>0</v>
      </c>
      <c r="BW58" s="6">
        <v>0</v>
      </c>
      <c r="BX58" s="6" t="s">
        <v>341</v>
      </c>
      <c r="BY58" s="6">
        <v>1</v>
      </c>
      <c r="BZ58" s="6" t="s">
        <v>341</v>
      </c>
      <c r="CA58" s="6" t="s">
        <v>341</v>
      </c>
      <c r="CB58" s="6" t="s">
        <v>341</v>
      </c>
      <c r="CC58" s="6">
        <v>0</v>
      </c>
      <c r="CD58" s="6">
        <v>0</v>
      </c>
      <c r="CE58" s="6">
        <v>0</v>
      </c>
      <c r="CF58" s="6">
        <v>0</v>
      </c>
      <c r="CG58" s="6">
        <v>0</v>
      </c>
      <c r="CH58" s="6">
        <v>0</v>
      </c>
      <c r="CI58" s="6">
        <v>0</v>
      </c>
      <c r="CJ58" s="6">
        <v>0</v>
      </c>
      <c r="CK58" s="6">
        <v>2</v>
      </c>
      <c r="CL58" s="6" t="s">
        <v>341</v>
      </c>
      <c r="CM58" s="6" t="s">
        <v>341</v>
      </c>
      <c r="CN58" s="6" t="s">
        <v>341</v>
      </c>
    </row>
    <row r="59" spans="1:92">
      <c r="A59" s="6" t="s">
        <v>228</v>
      </c>
      <c r="B59" s="6">
        <v>82</v>
      </c>
      <c r="C59" s="6">
        <v>44.3</v>
      </c>
      <c r="D59" s="6">
        <v>0.3</v>
      </c>
      <c r="E59" s="6">
        <v>0.4</v>
      </c>
      <c r="F59" s="6">
        <v>82</v>
      </c>
      <c r="G59" s="6">
        <v>40.799999999999997</v>
      </c>
      <c r="H59" s="6">
        <v>0.2</v>
      </c>
      <c r="I59" s="6">
        <v>0.4</v>
      </c>
      <c r="J59" s="6">
        <v>92</v>
      </c>
      <c r="K59" s="6">
        <v>45.8</v>
      </c>
      <c r="L59" s="6">
        <v>0.3</v>
      </c>
      <c r="M59" s="6">
        <v>0.4</v>
      </c>
      <c r="N59" s="6">
        <v>63</v>
      </c>
      <c r="O59" s="6">
        <v>44.1</v>
      </c>
      <c r="P59" s="6">
        <v>0.2</v>
      </c>
      <c r="Q59" s="6">
        <v>0.3</v>
      </c>
      <c r="R59" s="6">
        <v>69</v>
      </c>
      <c r="S59" s="6">
        <v>46.3</v>
      </c>
      <c r="T59" s="6">
        <v>0.2</v>
      </c>
      <c r="U59" s="6">
        <v>0.3</v>
      </c>
      <c r="V59" s="6">
        <v>80</v>
      </c>
      <c r="W59" s="6">
        <v>47.6</v>
      </c>
      <c r="X59" s="6">
        <v>0.3</v>
      </c>
      <c r="Y59" s="6">
        <v>0.4</v>
      </c>
      <c r="Z59" s="6">
        <v>66</v>
      </c>
      <c r="AA59" s="6">
        <v>46.2</v>
      </c>
      <c r="AB59" s="6">
        <v>0.2</v>
      </c>
      <c r="AC59" s="6">
        <v>0.3</v>
      </c>
      <c r="AD59" s="6">
        <v>77</v>
      </c>
      <c r="AE59" s="6">
        <v>48.1</v>
      </c>
      <c r="AF59" s="6">
        <v>0.2</v>
      </c>
      <c r="AG59" s="6">
        <v>0.4</v>
      </c>
      <c r="AH59" s="6">
        <v>74</v>
      </c>
      <c r="AI59" s="6">
        <v>49.3</v>
      </c>
      <c r="AJ59" s="6">
        <v>0.2</v>
      </c>
      <c r="AK59" s="6">
        <v>0.3</v>
      </c>
      <c r="AL59" s="21">
        <v>87</v>
      </c>
      <c r="AM59" s="6">
        <v>46</v>
      </c>
      <c r="AN59" s="6">
        <v>0.3</v>
      </c>
      <c r="AO59" s="6">
        <v>0.4</v>
      </c>
      <c r="AP59" s="23">
        <v>772</v>
      </c>
      <c r="AQ59" s="6">
        <v>45.7</v>
      </c>
      <c r="AR59" s="6">
        <v>0.2</v>
      </c>
      <c r="AS59" s="6">
        <v>0.4</v>
      </c>
      <c r="AV59" s="6" t="s">
        <v>228</v>
      </c>
      <c r="AW59" s="6">
        <v>82</v>
      </c>
      <c r="AX59" s="6">
        <v>44.3</v>
      </c>
      <c r="AY59" s="6">
        <v>0.3</v>
      </c>
      <c r="AZ59" s="6">
        <v>0.4</v>
      </c>
      <c r="BA59" s="6">
        <v>82</v>
      </c>
      <c r="BB59" s="6">
        <v>40.799999999999997</v>
      </c>
      <c r="BC59" s="6">
        <v>0.2</v>
      </c>
      <c r="BD59" s="6">
        <v>0.4</v>
      </c>
      <c r="BE59" s="6">
        <v>92</v>
      </c>
      <c r="BF59" s="6">
        <v>45.8</v>
      </c>
      <c r="BG59" s="6">
        <v>0.3</v>
      </c>
      <c r="BH59" s="6">
        <v>0.4</v>
      </c>
      <c r="BI59" s="6">
        <v>63</v>
      </c>
      <c r="BJ59" s="6">
        <v>44.1</v>
      </c>
      <c r="BK59" s="6">
        <v>0.2</v>
      </c>
      <c r="BL59" s="6">
        <v>0.3</v>
      </c>
      <c r="BM59" s="6">
        <v>69</v>
      </c>
      <c r="BN59" s="6">
        <v>46.3</v>
      </c>
      <c r="BO59" s="6">
        <v>0.2</v>
      </c>
      <c r="BP59" s="6">
        <v>0.3</v>
      </c>
      <c r="BQ59" s="6">
        <v>80</v>
      </c>
      <c r="BR59" s="6">
        <v>47.6</v>
      </c>
      <c r="BS59" s="6">
        <v>0.3</v>
      </c>
      <c r="BT59" s="6">
        <v>0.4</v>
      </c>
      <c r="BU59" s="6">
        <v>66</v>
      </c>
      <c r="BV59" s="6">
        <v>46.2</v>
      </c>
      <c r="BW59" s="6">
        <v>0.2</v>
      </c>
      <c r="BX59" s="6">
        <v>0.3</v>
      </c>
      <c r="BY59" s="6">
        <v>77</v>
      </c>
      <c r="BZ59" s="6">
        <v>48.1</v>
      </c>
      <c r="CA59" s="6">
        <v>0.2</v>
      </c>
      <c r="CB59" s="6">
        <v>0.4</v>
      </c>
      <c r="CC59" s="6">
        <v>74</v>
      </c>
      <c r="CD59" s="6">
        <v>49.3</v>
      </c>
      <c r="CE59" s="6">
        <v>0.2</v>
      </c>
      <c r="CF59" s="6">
        <v>0.3</v>
      </c>
      <c r="CG59" s="6">
        <v>87</v>
      </c>
      <c r="CH59" s="6">
        <v>46</v>
      </c>
      <c r="CI59" s="6">
        <v>0.3</v>
      </c>
      <c r="CJ59" s="6">
        <v>0.4</v>
      </c>
      <c r="CK59" s="6">
        <v>772</v>
      </c>
      <c r="CL59" s="6">
        <v>45.7</v>
      </c>
      <c r="CM59" s="6">
        <v>0.2</v>
      </c>
      <c r="CN59" s="6">
        <v>0.4</v>
      </c>
    </row>
    <row r="60" spans="1:92">
      <c r="A60" s="6" t="s">
        <v>229</v>
      </c>
      <c r="B60" s="6">
        <v>190</v>
      </c>
      <c r="C60" s="6">
        <v>86.8</v>
      </c>
      <c r="D60" s="6">
        <v>0.6</v>
      </c>
      <c r="E60" s="6">
        <v>0.5</v>
      </c>
      <c r="F60" s="6">
        <v>219</v>
      </c>
      <c r="G60" s="6">
        <v>80.2</v>
      </c>
      <c r="H60" s="6">
        <v>0.7</v>
      </c>
      <c r="I60" s="6">
        <v>0.6</v>
      </c>
      <c r="J60" s="6">
        <v>220</v>
      </c>
      <c r="K60" s="6">
        <v>82.7</v>
      </c>
      <c r="L60" s="6">
        <v>0.6</v>
      </c>
      <c r="M60" s="6">
        <v>0.5</v>
      </c>
      <c r="N60" s="6">
        <v>162</v>
      </c>
      <c r="O60" s="6">
        <v>80.599999999999994</v>
      </c>
      <c r="P60" s="6">
        <v>0.5</v>
      </c>
      <c r="Q60" s="6">
        <v>0.4</v>
      </c>
      <c r="R60" s="6">
        <v>191</v>
      </c>
      <c r="S60" s="6">
        <v>88.4</v>
      </c>
      <c r="T60" s="6">
        <v>0.6</v>
      </c>
      <c r="U60" s="6">
        <v>0.5</v>
      </c>
      <c r="V60" s="6">
        <v>186</v>
      </c>
      <c r="W60" s="6">
        <v>84.2</v>
      </c>
      <c r="X60" s="6">
        <v>0.6</v>
      </c>
      <c r="Y60" s="6">
        <v>0.5</v>
      </c>
      <c r="Z60" s="6">
        <v>172</v>
      </c>
      <c r="AA60" s="6">
        <v>85.6</v>
      </c>
      <c r="AB60" s="6">
        <v>0.5</v>
      </c>
      <c r="AC60" s="6">
        <v>0.5</v>
      </c>
      <c r="AD60" s="6">
        <v>149</v>
      </c>
      <c r="AE60" s="6">
        <v>80.099999999999994</v>
      </c>
      <c r="AF60" s="6">
        <v>0.5</v>
      </c>
      <c r="AG60" s="6">
        <v>0.4</v>
      </c>
      <c r="AH60" s="6">
        <v>160</v>
      </c>
      <c r="AI60" s="6">
        <v>84.7</v>
      </c>
      <c r="AJ60" s="6">
        <v>0.5</v>
      </c>
      <c r="AK60" s="6">
        <v>0.4</v>
      </c>
      <c r="AL60" s="21">
        <v>171</v>
      </c>
      <c r="AM60" s="6">
        <v>86.8</v>
      </c>
      <c r="AN60" s="6">
        <v>0.5</v>
      </c>
      <c r="AO60" s="6">
        <v>0.4</v>
      </c>
      <c r="AP60" s="24">
        <v>1820</v>
      </c>
      <c r="AQ60" s="6">
        <v>83.9</v>
      </c>
      <c r="AR60" s="6">
        <v>0.6</v>
      </c>
      <c r="AS60" s="6">
        <v>0.5</v>
      </c>
      <c r="AV60" s="6" t="s">
        <v>229</v>
      </c>
      <c r="AW60" s="6">
        <v>190</v>
      </c>
      <c r="AX60" s="6">
        <v>86.8</v>
      </c>
      <c r="AY60" s="6">
        <v>0.6</v>
      </c>
      <c r="AZ60" s="6">
        <v>0.5</v>
      </c>
      <c r="BA60" s="6">
        <v>219</v>
      </c>
      <c r="BB60" s="6">
        <v>80.2</v>
      </c>
      <c r="BC60" s="6">
        <v>0.7</v>
      </c>
      <c r="BD60" s="6">
        <v>0.6</v>
      </c>
      <c r="BE60" s="6">
        <v>220</v>
      </c>
      <c r="BF60" s="6">
        <v>82.7</v>
      </c>
      <c r="BG60" s="6">
        <v>0.6</v>
      </c>
      <c r="BH60" s="6">
        <v>0.5</v>
      </c>
      <c r="BI60" s="6">
        <v>162</v>
      </c>
      <c r="BJ60" s="6">
        <v>80.599999999999994</v>
      </c>
      <c r="BK60" s="6">
        <v>0.5</v>
      </c>
      <c r="BL60" s="6">
        <v>0.4</v>
      </c>
      <c r="BM60" s="6">
        <v>191</v>
      </c>
      <c r="BN60" s="6">
        <v>88.4</v>
      </c>
      <c r="BO60" s="6">
        <v>0.6</v>
      </c>
      <c r="BP60" s="6">
        <v>0.5</v>
      </c>
      <c r="BQ60" s="6">
        <v>186</v>
      </c>
      <c r="BR60" s="6">
        <v>84.2</v>
      </c>
      <c r="BS60" s="6">
        <v>0.6</v>
      </c>
      <c r="BT60" s="6">
        <v>0.5</v>
      </c>
      <c r="BU60" s="6">
        <v>172</v>
      </c>
      <c r="BV60" s="6">
        <v>85.6</v>
      </c>
      <c r="BW60" s="6">
        <v>0.5</v>
      </c>
      <c r="BX60" s="6">
        <v>0.5</v>
      </c>
      <c r="BY60" s="6">
        <v>149</v>
      </c>
      <c r="BZ60" s="6">
        <v>80.099999999999994</v>
      </c>
      <c r="CA60" s="6">
        <v>0.5</v>
      </c>
      <c r="CB60" s="6">
        <v>0.4</v>
      </c>
      <c r="CC60" s="6">
        <v>160</v>
      </c>
      <c r="CD60" s="6">
        <v>84.7</v>
      </c>
      <c r="CE60" s="6">
        <v>0.5</v>
      </c>
      <c r="CF60" s="6">
        <v>0.4</v>
      </c>
      <c r="CG60" s="6">
        <v>171</v>
      </c>
      <c r="CH60" s="6">
        <v>86.8</v>
      </c>
      <c r="CI60" s="6">
        <v>0.5</v>
      </c>
      <c r="CJ60" s="6">
        <v>0.4</v>
      </c>
      <c r="CK60" s="2">
        <v>1820</v>
      </c>
      <c r="CL60" s="6">
        <v>83.9</v>
      </c>
      <c r="CM60" s="6">
        <v>0.6</v>
      </c>
      <c r="CN60" s="6">
        <v>0.5</v>
      </c>
    </row>
    <row r="61" spans="1:92">
      <c r="A61" s="6" t="s">
        <v>230</v>
      </c>
      <c r="B61" s="6">
        <v>8</v>
      </c>
      <c r="C61" s="6">
        <v>20.5</v>
      </c>
      <c r="D61" s="6">
        <v>0</v>
      </c>
      <c r="E61" s="6">
        <v>0.1</v>
      </c>
      <c r="F61" s="6">
        <v>10</v>
      </c>
      <c r="G61" s="6">
        <v>25.6</v>
      </c>
      <c r="H61" s="6">
        <v>0</v>
      </c>
      <c r="I61" s="6">
        <v>0.1</v>
      </c>
      <c r="J61" s="6">
        <v>18</v>
      </c>
      <c r="K61" s="6">
        <v>23.4</v>
      </c>
      <c r="L61" s="6">
        <v>0.1</v>
      </c>
      <c r="M61" s="6">
        <v>0.2</v>
      </c>
      <c r="N61" s="6">
        <v>14</v>
      </c>
      <c r="O61" s="6">
        <v>20</v>
      </c>
      <c r="P61" s="6">
        <v>0</v>
      </c>
      <c r="Q61" s="6">
        <v>0.1</v>
      </c>
      <c r="R61" s="6">
        <v>18</v>
      </c>
      <c r="S61" s="6">
        <v>29</v>
      </c>
      <c r="T61" s="6">
        <v>0.1</v>
      </c>
      <c r="U61" s="6">
        <v>0.1</v>
      </c>
      <c r="V61" s="6">
        <v>15</v>
      </c>
      <c r="W61" s="6">
        <v>24.6</v>
      </c>
      <c r="X61" s="6">
        <v>0</v>
      </c>
      <c r="Y61" s="6">
        <v>0.1</v>
      </c>
      <c r="Z61" s="6">
        <v>17</v>
      </c>
      <c r="AA61" s="6">
        <v>27</v>
      </c>
      <c r="AB61" s="6">
        <v>0.1</v>
      </c>
      <c r="AC61" s="6">
        <v>0.1</v>
      </c>
      <c r="AD61" s="6">
        <v>18</v>
      </c>
      <c r="AE61" s="6">
        <v>23.1</v>
      </c>
      <c r="AF61" s="6">
        <v>0.1</v>
      </c>
      <c r="AG61" s="6">
        <v>0.2</v>
      </c>
      <c r="AH61" s="6">
        <v>13</v>
      </c>
      <c r="AI61" s="6">
        <v>21.7</v>
      </c>
      <c r="AJ61" s="6">
        <v>0</v>
      </c>
      <c r="AK61" s="6">
        <v>0.1</v>
      </c>
      <c r="AL61" s="21">
        <v>20</v>
      </c>
      <c r="AM61" s="6">
        <v>25.3</v>
      </c>
      <c r="AN61" s="6">
        <v>0.1</v>
      </c>
      <c r="AO61" s="6">
        <v>0.2</v>
      </c>
      <c r="AP61" s="23">
        <v>151</v>
      </c>
      <c r="AQ61" s="6">
        <v>24</v>
      </c>
      <c r="AR61" s="6">
        <v>0</v>
      </c>
      <c r="AS61" s="6">
        <v>0.1</v>
      </c>
      <c r="AV61" s="6" t="s">
        <v>230</v>
      </c>
      <c r="AW61" s="6">
        <v>8</v>
      </c>
      <c r="AX61" s="6">
        <v>20.5</v>
      </c>
      <c r="AY61" s="6">
        <v>0</v>
      </c>
      <c r="AZ61" s="6">
        <v>0.1</v>
      </c>
      <c r="BA61" s="6">
        <v>10</v>
      </c>
      <c r="BB61" s="6">
        <v>25.6</v>
      </c>
      <c r="BC61" s="6">
        <v>0</v>
      </c>
      <c r="BD61" s="6">
        <v>0.1</v>
      </c>
      <c r="BE61" s="6">
        <v>18</v>
      </c>
      <c r="BF61" s="6">
        <v>23.4</v>
      </c>
      <c r="BG61" s="6">
        <v>0.1</v>
      </c>
      <c r="BH61" s="6">
        <v>0.2</v>
      </c>
      <c r="BI61" s="6">
        <v>14</v>
      </c>
      <c r="BJ61" s="6">
        <v>20</v>
      </c>
      <c r="BK61" s="6">
        <v>0</v>
      </c>
      <c r="BL61" s="6">
        <v>0.1</v>
      </c>
      <c r="BM61" s="6">
        <v>18</v>
      </c>
      <c r="BN61" s="6">
        <v>29</v>
      </c>
      <c r="BO61" s="6">
        <v>0.1</v>
      </c>
      <c r="BP61" s="6">
        <v>0.1</v>
      </c>
      <c r="BQ61" s="6">
        <v>15</v>
      </c>
      <c r="BR61" s="6">
        <v>24.6</v>
      </c>
      <c r="BS61" s="6">
        <v>0</v>
      </c>
      <c r="BT61" s="6">
        <v>0.1</v>
      </c>
      <c r="BU61" s="6">
        <v>17</v>
      </c>
      <c r="BV61" s="6">
        <v>27</v>
      </c>
      <c r="BW61" s="6">
        <v>0.1</v>
      </c>
      <c r="BX61" s="6">
        <v>0.1</v>
      </c>
      <c r="BY61" s="6">
        <v>18</v>
      </c>
      <c r="BZ61" s="6">
        <v>23.1</v>
      </c>
      <c r="CA61" s="6">
        <v>0.1</v>
      </c>
      <c r="CB61" s="6">
        <v>0.2</v>
      </c>
      <c r="CC61" s="6">
        <v>13</v>
      </c>
      <c r="CD61" s="6">
        <v>21.7</v>
      </c>
      <c r="CE61" s="6">
        <v>0</v>
      </c>
      <c r="CF61" s="6">
        <v>0.1</v>
      </c>
      <c r="CG61" s="6">
        <v>20</v>
      </c>
      <c r="CH61" s="6">
        <v>25.3</v>
      </c>
      <c r="CI61" s="6">
        <v>0.1</v>
      </c>
      <c r="CJ61" s="6">
        <v>0.2</v>
      </c>
      <c r="CK61" s="6">
        <v>151</v>
      </c>
      <c r="CL61" s="6">
        <v>24</v>
      </c>
      <c r="CM61" s="6">
        <v>0</v>
      </c>
      <c r="CN61" s="6">
        <v>0.1</v>
      </c>
    </row>
    <row r="62" spans="1:92">
      <c r="A62" s="6" t="s">
        <v>231</v>
      </c>
      <c r="B62" s="6">
        <v>25</v>
      </c>
      <c r="C62" s="6">
        <v>71.400000000000006</v>
      </c>
      <c r="D62" s="6">
        <v>0.1</v>
      </c>
      <c r="E62" s="6">
        <v>0.1</v>
      </c>
      <c r="F62" s="6">
        <v>20</v>
      </c>
      <c r="G62" s="6">
        <v>66.7</v>
      </c>
      <c r="H62" s="6">
        <v>0.1</v>
      </c>
      <c r="I62" s="6">
        <v>0.1</v>
      </c>
      <c r="J62" s="6">
        <v>13</v>
      </c>
      <c r="K62" s="6">
        <v>72.2</v>
      </c>
      <c r="L62" s="6">
        <v>0</v>
      </c>
      <c r="M62" s="6">
        <v>0</v>
      </c>
      <c r="N62" s="6">
        <v>23</v>
      </c>
      <c r="O62" s="6">
        <v>71.900000000000006</v>
      </c>
      <c r="P62" s="6">
        <v>0.1</v>
      </c>
      <c r="Q62" s="6">
        <v>0.1</v>
      </c>
      <c r="R62" s="6">
        <v>26</v>
      </c>
      <c r="S62" s="6">
        <v>89.7</v>
      </c>
      <c r="T62" s="6">
        <v>0.1</v>
      </c>
      <c r="U62" s="6">
        <v>0.1</v>
      </c>
      <c r="V62" s="6">
        <v>21</v>
      </c>
      <c r="W62" s="6">
        <v>75</v>
      </c>
      <c r="X62" s="6">
        <v>0.1</v>
      </c>
      <c r="Y62" s="6">
        <v>0.1</v>
      </c>
      <c r="Z62" s="6">
        <v>20</v>
      </c>
      <c r="AA62" s="6">
        <v>71.400000000000006</v>
      </c>
      <c r="AB62" s="6">
        <v>0.1</v>
      </c>
      <c r="AC62" s="6">
        <v>0.1</v>
      </c>
      <c r="AD62" s="6">
        <v>30</v>
      </c>
      <c r="AE62" s="6">
        <v>88.2</v>
      </c>
      <c r="AF62" s="6">
        <v>0.1</v>
      </c>
      <c r="AG62" s="6">
        <v>0.1</v>
      </c>
      <c r="AH62" s="6">
        <v>22</v>
      </c>
      <c r="AI62" s="6">
        <v>71</v>
      </c>
      <c r="AJ62" s="6">
        <v>0.1</v>
      </c>
      <c r="AK62" s="6">
        <v>0.1</v>
      </c>
      <c r="AL62" s="21">
        <v>23</v>
      </c>
      <c r="AM62" s="6">
        <v>74.2</v>
      </c>
      <c r="AN62" s="6">
        <v>0.1</v>
      </c>
      <c r="AO62" s="6">
        <v>0.1</v>
      </c>
      <c r="AP62" s="23">
        <v>223</v>
      </c>
      <c r="AQ62" s="6">
        <v>75.3</v>
      </c>
      <c r="AR62" s="6">
        <v>0.1</v>
      </c>
      <c r="AS62" s="6">
        <v>0.1</v>
      </c>
      <c r="AV62" s="6" t="s">
        <v>231</v>
      </c>
      <c r="AW62" s="6">
        <v>25</v>
      </c>
      <c r="AX62" s="6">
        <v>71.400000000000006</v>
      </c>
      <c r="AY62" s="6">
        <v>0.1</v>
      </c>
      <c r="AZ62" s="6">
        <v>0.1</v>
      </c>
      <c r="BA62" s="6">
        <v>20</v>
      </c>
      <c r="BB62" s="6">
        <v>66.7</v>
      </c>
      <c r="BC62" s="6">
        <v>0.1</v>
      </c>
      <c r="BD62" s="6">
        <v>0.1</v>
      </c>
      <c r="BE62" s="6">
        <v>13</v>
      </c>
      <c r="BF62" s="6">
        <v>72.2</v>
      </c>
      <c r="BG62" s="6">
        <v>0</v>
      </c>
      <c r="BH62" s="6">
        <v>0</v>
      </c>
      <c r="BI62" s="6">
        <v>23</v>
      </c>
      <c r="BJ62" s="6">
        <v>71.900000000000006</v>
      </c>
      <c r="BK62" s="6">
        <v>0.1</v>
      </c>
      <c r="BL62" s="6">
        <v>0.1</v>
      </c>
      <c r="BM62" s="6">
        <v>26</v>
      </c>
      <c r="BN62" s="6">
        <v>89.7</v>
      </c>
      <c r="BO62" s="6">
        <v>0.1</v>
      </c>
      <c r="BP62" s="6">
        <v>0.1</v>
      </c>
      <c r="BQ62" s="6">
        <v>21</v>
      </c>
      <c r="BR62" s="6">
        <v>75</v>
      </c>
      <c r="BS62" s="6">
        <v>0.1</v>
      </c>
      <c r="BT62" s="6">
        <v>0.1</v>
      </c>
      <c r="BU62" s="6">
        <v>20</v>
      </c>
      <c r="BV62" s="6">
        <v>71.400000000000006</v>
      </c>
      <c r="BW62" s="6">
        <v>0.1</v>
      </c>
      <c r="BX62" s="6">
        <v>0.1</v>
      </c>
      <c r="BY62" s="6">
        <v>30</v>
      </c>
      <c r="BZ62" s="6">
        <v>88.2</v>
      </c>
      <c r="CA62" s="6">
        <v>0.1</v>
      </c>
      <c r="CB62" s="6">
        <v>0.1</v>
      </c>
      <c r="CC62" s="6">
        <v>22</v>
      </c>
      <c r="CD62" s="6">
        <v>71</v>
      </c>
      <c r="CE62" s="6">
        <v>0.1</v>
      </c>
      <c r="CF62" s="6">
        <v>0.1</v>
      </c>
      <c r="CG62" s="6">
        <v>23</v>
      </c>
      <c r="CH62" s="6">
        <v>74.2</v>
      </c>
      <c r="CI62" s="6">
        <v>0.1</v>
      </c>
      <c r="CJ62" s="6">
        <v>0.1</v>
      </c>
      <c r="CK62" s="6">
        <v>223</v>
      </c>
      <c r="CL62" s="6">
        <v>75.3</v>
      </c>
      <c r="CM62" s="6">
        <v>0.1</v>
      </c>
      <c r="CN62" s="6">
        <v>0.1</v>
      </c>
    </row>
    <row r="63" spans="1:92">
      <c r="A63" s="6" t="s">
        <v>232</v>
      </c>
      <c r="B63" s="2">
        <v>4510</v>
      </c>
      <c r="C63" s="6">
        <v>74.3</v>
      </c>
      <c r="D63" s="6">
        <v>14.8</v>
      </c>
      <c r="E63" s="6">
        <v>13.4</v>
      </c>
      <c r="F63" s="2">
        <v>4831</v>
      </c>
      <c r="G63" s="6">
        <v>73.400000000000006</v>
      </c>
      <c r="H63" s="6">
        <v>14.5</v>
      </c>
      <c r="I63" s="6">
        <v>13.4</v>
      </c>
      <c r="J63" s="2">
        <v>5145</v>
      </c>
      <c r="K63" s="6">
        <v>73.7</v>
      </c>
      <c r="L63" s="6">
        <v>14.7</v>
      </c>
      <c r="M63" s="6">
        <v>13.7</v>
      </c>
      <c r="N63" s="2">
        <v>4901</v>
      </c>
      <c r="O63" s="6">
        <v>76</v>
      </c>
      <c r="P63" s="6">
        <v>14.5</v>
      </c>
      <c r="Q63" s="6">
        <v>13.6</v>
      </c>
      <c r="R63" s="2">
        <v>4695</v>
      </c>
      <c r="S63" s="6">
        <v>75.5</v>
      </c>
      <c r="T63" s="6">
        <v>14.3</v>
      </c>
      <c r="U63" s="6">
        <v>13.5</v>
      </c>
      <c r="V63" s="2">
        <v>4752</v>
      </c>
      <c r="W63" s="6">
        <v>75.7</v>
      </c>
      <c r="X63" s="6">
        <v>15</v>
      </c>
      <c r="Y63" s="6">
        <v>14.2</v>
      </c>
      <c r="Z63" s="2">
        <v>4835</v>
      </c>
      <c r="AA63" s="6">
        <v>76</v>
      </c>
      <c r="AB63" s="6">
        <v>15.4</v>
      </c>
      <c r="AC63" s="6">
        <v>14.5</v>
      </c>
      <c r="AD63" s="2">
        <v>4586</v>
      </c>
      <c r="AE63" s="6">
        <v>75.7</v>
      </c>
      <c r="AF63" s="6">
        <v>14.8</v>
      </c>
      <c r="AG63" s="6">
        <v>14.1</v>
      </c>
      <c r="AH63" s="2">
        <v>4495</v>
      </c>
      <c r="AI63" s="6">
        <v>74.900000000000006</v>
      </c>
      <c r="AJ63" s="6">
        <v>14.6</v>
      </c>
      <c r="AK63" s="6">
        <v>14</v>
      </c>
      <c r="AL63" s="22">
        <v>4683</v>
      </c>
      <c r="AM63" s="6">
        <v>74.7</v>
      </c>
      <c r="AN63" s="6">
        <v>14.9</v>
      </c>
      <c r="AO63" s="6">
        <v>14.2</v>
      </c>
      <c r="AP63" s="24">
        <v>47433</v>
      </c>
      <c r="AQ63" s="6">
        <v>75</v>
      </c>
      <c r="AR63" s="6">
        <v>14.8</v>
      </c>
      <c r="AS63" s="6">
        <v>13.9</v>
      </c>
      <c r="AV63" s="6" t="s">
        <v>232</v>
      </c>
      <c r="AW63" s="2">
        <v>4510</v>
      </c>
      <c r="AX63" s="6">
        <v>74.3</v>
      </c>
      <c r="AY63" s="6">
        <v>14.8</v>
      </c>
      <c r="AZ63" s="6">
        <v>13.4</v>
      </c>
      <c r="BA63" s="2">
        <v>4831</v>
      </c>
      <c r="BB63" s="6">
        <v>73.400000000000006</v>
      </c>
      <c r="BC63" s="6">
        <v>14.5</v>
      </c>
      <c r="BD63" s="6">
        <v>13.4</v>
      </c>
      <c r="BE63" s="2">
        <v>5145</v>
      </c>
      <c r="BF63" s="6">
        <v>73.7</v>
      </c>
      <c r="BG63" s="6">
        <v>14.7</v>
      </c>
      <c r="BH63" s="6">
        <v>13.7</v>
      </c>
      <c r="BI63" s="2">
        <v>4901</v>
      </c>
      <c r="BJ63" s="6">
        <v>76</v>
      </c>
      <c r="BK63" s="6">
        <v>14.5</v>
      </c>
      <c r="BL63" s="6">
        <v>13.6</v>
      </c>
      <c r="BM63" s="2">
        <v>4695</v>
      </c>
      <c r="BN63" s="6">
        <v>75.5</v>
      </c>
      <c r="BO63" s="6">
        <v>14.3</v>
      </c>
      <c r="BP63" s="6">
        <v>13.5</v>
      </c>
      <c r="BQ63" s="2">
        <v>4752</v>
      </c>
      <c r="BR63" s="6">
        <v>75.7</v>
      </c>
      <c r="BS63" s="6">
        <v>15</v>
      </c>
      <c r="BT63" s="6">
        <v>14.2</v>
      </c>
      <c r="BU63" s="2">
        <v>4835</v>
      </c>
      <c r="BV63" s="6">
        <v>76</v>
      </c>
      <c r="BW63" s="6">
        <v>15.4</v>
      </c>
      <c r="BX63" s="6">
        <v>14.5</v>
      </c>
      <c r="BY63" s="2">
        <v>4586</v>
      </c>
      <c r="BZ63" s="6">
        <v>75.7</v>
      </c>
      <c r="CA63" s="6">
        <v>14.8</v>
      </c>
      <c r="CB63" s="6">
        <v>14.1</v>
      </c>
      <c r="CC63" s="2">
        <v>4495</v>
      </c>
      <c r="CD63" s="6">
        <v>74.900000000000006</v>
      </c>
      <c r="CE63" s="6">
        <v>14.6</v>
      </c>
      <c r="CF63" s="6">
        <v>14</v>
      </c>
      <c r="CG63" s="2">
        <v>4683</v>
      </c>
      <c r="CH63" s="6">
        <v>74.7</v>
      </c>
      <c r="CI63" s="6">
        <v>14.9</v>
      </c>
      <c r="CJ63" s="6">
        <v>14.2</v>
      </c>
      <c r="CK63" s="2">
        <v>47433</v>
      </c>
      <c r="CL63" s="6">
        <v>75</v>
      </c>
      <c r="CM63" s="6">
        <v>14.8</v>
      </c>
      <c r="CN63" s="6">
        <v>13.9</v>
      </c>
    </row>
    <row r="64" spans="1:92">
      <c r="A64" s="6" t="s">
        <v>233</v>
      </c>
      <c r="B64" s="6">
        <v>0</v>
      </c>
      <c r="C64" s="6">
        <v>0</v>
      </c>
      <c r="D64" s="6">
        <v>0</v>
      </c>
      <c r="E64" s="6" t="s">
        <v>341</v>
      </c>
      <c r="F64" s="6">
        <v>0</v>
      </c>
      <c r="G64" s="6">
        <v>0</v>
      </c>
      <c r="H64" s="6">
        <v>0</v>
      </c>
      <c r="I64" s="6">
        <v>0</v>
      </c>
      <c r="J64" s="6">
        <v>0</v>
      </c>
      <c r="K64" s="6">
        <v>0</v>
      </c>
      <c r="L64" s="6">
        <v>0</v>
      </c>
      <c r="M64" s="6" t="s">
        <v>341</v>
      </c>
      <c r="N64" s="6">
        <v>0</v>
      </c>
      <c r="O64" s="6">
        <v>0</v>
      </c>
      <c r="P64" s="6">
        <v>0</v>
      </c>
      <c r="Q64" s="6" t="s">
        <v>341</v>
      </c>
      <c r="R64" s="6">
        <v>0</v>
      </c>
      <c r="S64" s="6">
        <v>0</v>
      </c>
      <c r="T64" s="6">
        <v>0</v>
      </c>
      <c r="U64" s="6" t="s">
        <v>341</v>
      </c>
      <c r="V64" s="6">
        <v>0</v>
      </c>
      <c r="W64" s="6">
        <v>0</v>
      </c>
      <c r="X64" s="6">
        <v>0</v>
      </c>
      <c r="Y64" s="6" t="s">
        <v>341</v>
      </c>
      <c r="Z64" s="6">
        <v>0</v>
      </c>
      <c r="AA64" s="6">
        <v>0</v>
      </c>
      <c r="AB64" s="6">
        <v>0</v>
      </c>
      <c r="AC64" s="6" t="s">
        <v>341</v>
      </c>
      <c r="AD64" s="6">
        <v>0</v>
      </c>
      <c r="AE64" s="6">
        <v>0</v>
      </c>
      <c r="AF64" s="6">
        <v>0</v>
      </c>
      <c r="AG64" s="6">
        <v>0</v>
      </c>
      <c r="AH64" s="6">
        <v>0</v>
      </c>
      <c r="AI64" s="6">
        <v>0</v>
      </c>
      <c r="AJ64" s="6">
        <v>0</v>
      </c>
      <c r="AK64" s="6">
        <v>0</v>
      </c>
      <c r="AL64" s="21">
        <v>0</v>
      </c>
      <c r="AM64" s="6">
        <v>0</v>
      </c>
      <c r="AN64" s="6">
        <v>0</v>
      </c>
      <c r="AO64" s="6" t="s">
        <v>341</v>
      </c>
      <c r="AP64" s="23">
        <v>0</v>
      </c>
      <c r="AQ64" s="6">
        <v>0</v>
      </c>
      <c r="AR64" s="6">
        <v>0</v>
      </c>
      <c r="AS64" s="6">
        <v>0</v>
      </c>
      <c r="AV64" s="6" t="s">
        <v>233</v>
      </c>
      <c r="AW64" s="6">
        <v>0</v>
      </c>
      <c r="AX64" s="6">
        <v>0</v>
      </c>
      <c r="AY64" s="6">
        <v>0</v>
      </c>
      <c r="AZ64" s="6" t="s">
        <v>341</v>
      </c>
      <c r="BA64" s="6">
        <v>0</v>
      </c>
      <c r="BB64" s="6">
        <v>0</v>
      </c>
      <c r="BC64" s="6">
        <v>0</v>
      </c>
      <c r="BD64" s="6">
        <v>0</v>
      </c>
      <c r="BE64" s="6">
        <v>0</v>
      </c>
      <c r="BF64" s="6">
        <v>0</v>
      </c>
      <c r="BG64" s="6">
        <v>0</v>
      </c>
      <c r="BH64" s="6" t="s">
        <v>341</v>
      </c>
      <c r="BI64" s="6">
        <v>0</v>
      </c>
      <c r="BJ64" s="6">
        <v>0</v>
      </c>
      <c r="BK64" s="6">
        <v>0</v>
      </c>
      <c r="BL64" s="6" t="s">
        <v>341</v>
      </c>
      <c r="BM64" s="6">
        <v>0</v>
      </c>
      <c r="BN64" s="6">
        <v>0</v>
      </c>
      <c r="BO64" s="6">
        <v>0</v>
      </c>
      <c r="BP64" s="6" t="s">
        <v>341</v>
      </c>
      <c r="BQ64" s="6">
        <v>0</v>
      </c>
      <c r="BR64" s="6">
        <v>0</v>
      </c>
      <c r="BS64" s="6">
        <v>0</v>
      </c>
      <c r="BT64" s="6" t="s">
        <v>341</v>
      </c>
      <c r="BU64" s="6">
        <v>0</v>
      </c>
      <c r="BV64" s="6">
        <v>0</v>
      </c>
      <c r="BW64" s="6">
        <v>0</v>
      </c>
      <c r="BX64" s="6" t="s">
        <v>341</v>
      </c>
      <c r="BY64" s="6">
        <v>0</v>
      </c>
      <c r="BZ64" s="6">
        <v>0</v>
      </c>
      <c r="CA64" s="6">
        <v>0</v>
      </c>
      <c r="CB64" s="6">
        <v>0</v>
      </c>
      <c r="CC64" s="6">
        <v>0</v>
      </c>
      <c r="CD64" s="6">
        <v>0</v>
      </c>
      <c r="CE64" s="6">
        <v>0</v>
      </c>
      <c r="CF64" s="6">
        <v>0</v>
      </c>
      <c r="CG64" s="6">
        <v>0</v>
      </c>
      <c r="CH64" s="6">
        <v>0</v>
      </c>
      <c r="CI64" s="6">
        <v>0</v>
      </c>
      <c r="CJ64" s="6" t="s">
        <v>341</v>
      </c>
      <c r="CK64" s="6">
        <v>0</v>
      </c>
      <c r="CL64" s="6">
        <v>0</v>
      </c>
      <c r="CM64" s="6">
        <v>0</v>
      </c>
      <c r="CN64" s="6">
        <v>0</v>
      </c>
    </row>
    <row r="65" spans="1:92">
      <c r="A65" s="6" t="s">
        <v>234</v>
      </c>
      <c r="B65" s="6">
        <v>3</v>
      </c>
      <c r="C65" s="6" t="s">
        <v>341</v>
      </c>
      <c r="D65" s="6" t="s">
        <v>341</v>
      </c>
      <c r="E65" s="6">
        <v>0</v>
      </c>
      <c r="F65" s="6">
        <v>2</v>
      </c>
      <c r="G65" s="6" t="s">
        <v>341</v>
      </c>
      <c r="H65" s="6" t="s">
        <v>341</v>
      </c>
      <c r="I65" s="6">
        <v>0</v>
      </c>
      <c r="J65" s="6">
        <v>3</v>
      </c>
      <c r="K65" s="6" t="s">
        <v>341</v>
      </c>
      <c r="L65" s="6" t="s">
        <v>341</v>
      </c>
      <c r="M65" s="6" t="s">
        <v>341</v>
      </c>
      <c r="N65" s="6">
        <v>3</v>
      </c>
      <c r="O65" s="6" t="s">
        <v>341</v>
      </c>
      <c r="P65" s="6" t="s">
        <v>341</v>
      </c>
      <c r="Q65" s="6" t="s">
        <v>341</v>
      </c>
      <c r="R65" s="6">
        <v>3</v>
      </c>
      <c r="S65" s="6" t="s">
        <v>341</v>
      </c>
      <c r="T65" s="6" t="s">
        <v>341</v>
      </c>
      <c r="U65" s="6" t="s">
        <v>341</v>
      </c>
      <c r="V65" s="6">
        <v>4</v>
      </c>
      <c r="W65" s="6" t="s">
        <v>341</v>
      </c>
      <c r="X65" s="6" t="s">
        <v>341</v>
      </c>
      <c r="Y65" s="6" t="s">
        <v>341</v>
      </c>
      <c r="Z65" s="6">
        <v>3</v>
      </c>
      <c r="AA65" s="6" t="s">
        <v>341</v>
      </c>
      <c r="AB65" s="6" t="s">
        <v>341</v>
      </c>
      <c r="AC65" s="6" t="s">
        <v>341</v>
      </c>
      <c r="AD65" s="6">
        <v>4</v>
      </c>
      <c r="AE65" s="6" t="s">
        <v>341</v>
      </c>
      <c r="AF65" s="6" t="s">
        <v>341</v>
      </c>
      <c r="AG65" s="6" t="s">
        <v>341</v>
      </c>
      <c r="AH65" s="6">
        <v>2</v>
      </c>
      <c r="AI65" s="6" t="s">
        <v>341</v>
      </c>
      <c r="AJ65" s="6" t="s">
        <v>341</v>
      </c>
      <c r="AK65" s="6" t="s">
        <v>341</v>
      </c>
      <c r="AL65" s="21">
        <v>1</v>
      </c>
      <c r="AM65" s="6" t="s">
        <v>341</v>
      </c>
      <c r="AN65" s="6" t="s">
        <v>341</v>
      </c>
      <c r="AO65" s="6" t="s">
        <v>341</v>
      </c>
      <c r="AP65" s="23">
        <v>28</v>
      </c>
      <c r="AQ65" s="6">
        <v>77.8</v>
      </c>
      <c r="AR65" s="6">
        <v>0</v>
      </c>
      <c r="AS65" s="6">
        <v>0</v>
      </c>
      <c r="AV65" s="6" t="s">
        <v>234</v>
      </c>
      <c r="AW65" s="6">
        <v>3</v>
      </c>
      <c r="AX65" s="6" t="s">
        <v>341</v>
      </c>
      <c r="AY65" s="6" t="s">
        <v>341</v>
      </c>
      <c r="AZ65" s="6">
        <v>0</v>
      </c>
      <c r="BA65" s="6">
        <v>2</v>
      </c>
      <c r="BB65" s="6" t="s">
        <v>341</v>
      </c>
      <c r="BC65" s="6" t="s">
        <v>341</v>
      </c>
      <c r="BD65" s="6">
        <v>0</v>
      </c>
      <c r="BE65" s="6">
        <v>3</v>
      </c>
      <c r="BF65" s="6" t="s">
        <v>341</v>
      </c>
      <c r="BG65" s="6" t="s">
        <v>341</v>
      </c>
      <c r="BH65" s="6" t="s">
        <v>341</v>
      </c>
      <c r="BI65" s="6">
        <v>3</v>
      </c>
      <c r="BJ65" s="6" t="s">
        <v>341</v>
      </c>
      <c r="BK65" s="6" t="s">
        <v>341</v>
      </c>
      <c r="BL65" s="6" t="s">
        <v>341</v>
      </c>
      <c r="BM65" s="6">
        <v>3</v>
      </c>
      <c r="BN65" s="6" t="s">
        <v>341</v>
      </c>
      <c r="BO65" s="6" t="s">
        <v>341</v>
      </c>
      <c r="BP65" s="6" t="s">
        <v>341</v>
      </c>
      <c r="BQ65" s="6">
        <v>4</v>
      </c>
      <c r="BR65" s="6" t="s">
        <v>341</v>
      </c>
      <c r="BS65" s="6" t="s">
        <v>341</v>
      </c>
      <c r="BT65" s="6" t="s">
        <v>341</v>
      </c>
      <c r="BU65" s="6">
        <v>3</v>
      </c>
      <c r="BV65" s="6" t="s">
        <v>341</v>
      </c>
      <c r="BW65" s="6" t="s">
        <v>341</v>
      </c>
      <c r="BX65" s="6" t="s">
        <v>341</v>
      </c>
      <c r="BY65" s="6">
        <v>4</v>
      </c>
      <c r="BZ65" s="6" t="s">
        <v>341</v>
      </c>
      <c r="CA65" s="6" t="s">
        <v>341</v>
      </c>
      <c r="CB65" s="6" t="s">
        <v>341</v>
      </c>
      <c r="CC65" s="6">
        <v>2</v>
      </c>
      <c r="CD65" s="6" t="s">
        <v>341</v>
      </c>
      <c r="CE65" s="6" t="s">
        <v>341</v>
      </c>
      <c r="CF65" s="6" t="s">
        <v>341</v>
      </c>
      <c r="CG65" s="6">
        <v>1</v>
      </c>
      <c r="CH65" s="6" t="s">
        <v>341</v>
      </c>
      <c r="CI65" s="6" t="s">
        <v>341</v>
      </c>
      <c r="CJ65" s="6" t="s">
        <v>341</v>
      </c>
      <c r="CK65" s="6">
        <v>28</v>
      </c>
      <c r="CL65" s="6">
        <v>77.8</v>
      </c>
      <c r="CM65" s="6">
        <v>0</v>
      </c>
      <c r="CN65" s="6">
        <v>0</v>
      </c>
    </row>
    <row r="66" spans="1:92">
      <c r="A66" s="6" t="s">
        <v>235</v>
      </c>
      <c r="B66" s="6">
        <v>268</v>
      </c>
      <c r="C66" s="6">
        <v>79.099999999999994</v>
      </c>
      <c r="D66" s="6">
        <v>0.9</v>
      </c>
      <c r="E66" s="6">
        <v>0.7</v>
      </c>
      <c r="F66" s="6">
        <v>271</v>
      </c>
      <c r="G66" s="6">
        <v>78.099999999999994</v>
      </c>
      <c r="H66" s="6">
        <v>0.8</v>
      </c>
      <c r="I66" s="6">
        <v>0.7</v>
      </c>
      <c r="J66" s="6">
        <v>303</v>
      </c>
      <c r="K66" s="6">
        <v>78.5</v>
      </c>
      <c r="L66" s="6">
        <v>0.9</v>
      </c>
      <c r="M66" s="6">
        <v>0.8</v>
      </c>
      <c r="N66" s="6">
        <v>306</v>
      </c>
      <c r="O66" s="6">
        <v>83.2</v>
      </c>
      <c r="P66" s="6">
        <v>0.9</v>
      </c>
      <c r="Q66" s="6">
        <v>0.8</v>
      </c>
      <c r="R66" s="6">
        <v>306</v>
      </c>
      <c r="S66" s="6">
        <v>81.400000000000006</v>
      </c>
      <c r="T66" s="6">
        <v>0.9</v>
      </c>
      <c r="U66" s="6">
        <v>0.8</v>
      </c>
      <c r="V66" s="6">
        <v>274</v>
      </c>
      <c r="W66" s="6">
        <v>77.8</v>
      </c>
      <c r="X66" s="6">
        <v>0.9</v>
      </c>
      <c r="Y66" s="6">
        <v>0.8</v>
      </c>
      <c r="Z66" s="6">
        <v>301</v>
      </c>
      <c r="AA66" s="6">
        <v>84.3</v>
      </c>
      <c r="AB66" s="6">
        <v>1</v>
      </c>
      <c r="AC66" s="6">
        <v>0.8</v>
      </c>
      <c r="AD66" s="6">
        <v>278</v>
      </c>
      <c r="AE66" s="6">
        <v>81.8</v>
      </c>
      <c r="AF66" s="6">
        <v>0.9</v>
      </c>
      <c r="AG66" s="6">
        <v>0.8</v>
      </c>
      <c r="AH66" s="6">
        <v>244</v>
      </c>
      <c r="AI66" s="6">
        <v>81.599999999999994</v>
      </c>
      <c r="AJ66" s="6">
        <v>0.8</v>
      </c>
      <c r="AK66" s="6">
        <v>0.7</v>
      </c>
      <c r="AL66" s="21">
        <v>282</v>
      </c>
      <c r="AM66" s="6">
        <v>81</v>
      </c>
      <c r="AN66" s="6">
        <v>0.9</v>
      </c>
      <c r="AO66" s="6">
        <v>0.8</v>
      </c>
      <c r="AP66" s="24">
        <v>2833</v>
      </c>
      <c r="AQ66" s="6">
        <v>80.7</v>
      </c>
      <c r="AR66" s="6">
        <v>0.9</v>
      </c>
      <c r="AS66" s="6">
        <v>0.8</v>
      </c>
      <c r="AV66" s="6" t="s">
        <v>235</v>
      </c>
      <c r="AW66" s="6">
        <v>268</v>
      </c>
      <c r="AX66" s="6">
        <v>79.099999999999994</v>
      </c>
      <c r="AY66" s="6">
        <v>0.9</v>
      </c>
      <c r="AZ66" s="6">
        <v>0.7</v>
      </c>
      <c r="BA66" s="6">
        <v>271</v>
      </c>
      <c r="BB66" s="6">
        <v>78.099999999999994</v>
      </c>
      <c r="BC66" s="6">
        <v>0.8</v>
      </c>
      <c r="BD66" s="6">
        <v>0.7</v>
      </c>
      <c r="BE66" s="6">
        <v>303</v>
      </c>
      <c r="BF66" s="6">
        <v>78.5</v>
      </c>
      <c r="BG66" s="6">
        <v>0.9</v>
      </c>
      <c r="BH66" s="6">
        <v>0.8</v>
      </c>
      <c r="BI66" s="6">
        <v>306</v>
      </c>
      <c r="BJ66" s="6">
        <v>83.2</v>
      </c>
      <c r="BK66" s="6">
        <v>0.9</v>
      </c>
      <c r="BL66" s="6">
        <v>0.8</v>
      </c>
      <c r="BM66" s="6">
        <v>306</v>
      </c>
      <c r="BN66" s="6">
        <v>81.400000000000006</v>
      </c>
      <c r="BO66" s="6">
        <v>0.9</v>
      </c>
      <c r="BP66" s="6">
        <v>0.8</v>
      </c>
      <c r="BQ66" s="6">
        <v>274</v>
      </c>
      <c r="BR66" s="6">
        <v>77.8</v>
      </c>
      <c r="BS66" s="6">
        <v>0.9</v>
      </c>
      <c r="BT66" s="6">
        <v>0.8</v>
      </c>
      <c r="BU66" s="6">
        <v>301</v>
      </c>
      <c r="BV66" s="6">
        <v>84.3</v>
      </c>
      <c r="BW66" s="6">
        <v>1</v>
      </c>
      <c r="BX66" s="6">
        <v>0.8</v>
      </c>
      <c r="BY66" s="6">
        <v>278</v>
      </c>
      <c r="BZ66" s="6">
        <v>81.8</v>
      </c>
      <c r="CA66" s="6">
        <v>0.9</v>
      </c>
      <c r="CB66" s="6">
        <v>0.8</v>
      </c>
      <c r="CC66" s="6">
        <v>244</v>
      </c>
      <c r="CD66" s="6">
        <v>81.599999999999994</v>
      </c>
      <c r="CE66" s="6">
        <v>0.8</v>
      </c>
      <c r="CF66" s="6">
        <v>0.7</v>
      </c>
      <c r="CG66" s="6">
        <v>282</v>
      </c>
      <c r="CH66" s="6">
        <v>81</v>
      </c>
      <c r="CI66" s="6">
        <v>0.9</v>
      </c>
      <c r="CJ66" s="6">
        <v>0.8</v>
      </c>
      <c r="CK66" s="2">
        <v>2833</v>
      </c>
      <c r="CL66" s="6">
        <v>80.7</v>
      </c>
      <c r="CM66" s="6">
        <v>0.9</v>
      </c>
      <c r="CN66" s="6">
        <v>0.8</v>
      </c>
    </row>
    <row r="67" spans="1:92">
      <c r="A67" s="6" t="s">
        <v>236</v>
      </c>
      <c r="B67" s="6">
        <v>18</v>
      </c>
      <c r="C67" s="6">
        <v>81.8</v>
      </c>
      <c r="D67" s="6">
        <v>0.1</v>
      </c>
      <c r="E67" s="6">
        <v>0</v>
      </c>
      <c r="F67" s="6">
        <v>15</v>
      </c>
      <c r="G67" s="6">
        <v>71.400000000000006</v>
      </c>
      <c r="H67" s="6">
        <v>0</v>
      </c>
      <c r="I67" s="6">
        <v>0</v>
      </c>
      <c r="J67" s="6">
        <v>19</v>
      </c>
      <c r="K67" s="6">
        <v>67.900000000000006</v>
      </c>
      <c r="L67" s="6">
        <v>0.1</v>
      </c>
      <c r="M67" s="6">
        <v>0.1</v>
      </c>
      <c r="N67" s="6">
        <v>8</v>
      </c>
      <c r="O67" s="6">
        <v>66.7</v>
      </c>
      <c r="P67" s="6">
        <v>0</v>
      </c>
      <c r="Q67" s="6">
        <v>0</v>
      </c>
      <c r="R67" s="6">
        <v>18</v>
      </c>
      <c r="S67" s="6">
        <v>90</v>
      </c>
      <c r="T67" s="6">
        <v>0.1</v>
      </c>
      <c r="U67" s="6">
        <v>0</v>
      </c>
      <c r="V67" s="6">
        <v>11</v>
      </c>
      <c r="W67" s="6">
        <v>61.1</v>
      </c>
      <c r="X67" s="6">
        <v>0</v>
      </c>
      <c r="Y67" s="6">
        <v>0</v>
      </c>
      <c r="Z67" s="6">
        <v>15</v>
      </c>
      <c r="AA67" s="6">
        <v>88.2</v>
      </c>
      <c r="AB67" s="6">
        <v>0</v>
      </c>
      <c r="AC67" s="6">
        <v>0</v>
      </c>
      <c r="AD67" s="6">
        <v>12</v>
      </c>
      <c r="AE67" s="6">
        <v>80</v>
      </c>
      <c r="AF67" s="6">
        <v>0</v>
      </c>
      <c r="AG67" s="6">
        <v>0</v>
      </c>
      <c r="AH67" s="6">
        <v>14</v>
      </c>
      <c r="AI67" s="6">
        <v>73.7</v>
      </c>
      <c r="AJ67" s="6">
        <v>0</v>
      </c>
      <c r="AK67" s="6">
        <v>0</v>
      </c>
      <c r="AL67" s="21">
        <v>15</v>
      </c>
      <c r="AM67" s="6">
        <v>71.400000000000006</v>
      </c>
      <c r="AN67" s="6">
        <v>0</v>
      </c>
      <c r="AO67" s="6">
        <v>0</v>
      </c>
      <c r="AP67" s="23">
        <v>145</v>
      </c>
      <c r="AQ67" s="6">
        <v>75.099999999999994</v>
      </c>
      <c r="AR67" s="6">
        <v>0</v>
      </c>
      <c r="AS67" s="6">
        <v>0</v>
      </c>
      <c r="AV67" s="6" t="s">
        <v>236</v>
      </c>
      <c r="AW67" s="6">
        <v>18</v>
      </c>
      <c r="AX67" s="6">
        <v>81.8</v>
      </c>
      <c r="AY67" s="6">
        <v>0.1</v>
      </c>
      <c r="AZ67" s="6">
        <v>0</v>
      </c>
      <c r="BA67" s="6">
        <v>15</v>
      </c>
      <c r="BB67" s="6">
        <v>71.400000000000006</v>
      </c>
      <c r="BC67" s="6">
        <v>0</v>
      </c>
      <c r="BD67" s="6">
        <v>0</v>
      </c>
      <c r="BE67" s="6">
        <v>19</v>
      </c>
      <c r="BF67" s="6">
        <v>67.900000000000006</v>
      </c>
      <c r="BG67" s="6">
        <v>0.1</v>
      </c>
      <c r="BH67" s="6">
        <v>0.1</v>
      </c>
      <c r="BI67" s="6">
        <v>8</v>
      </c>
      <c r="BJ67" s="6">
        <v>66.7</v>
      </c>
      <c r="BK67" s="6">
        <v>0</v>
      </c>
      <c r="BL67" s="6">
        <v>0</v>
      </c>
      <c r="BM67" s="6">
        <v>18</v>
      </c>
      <c r="BN67" s="6">
        <v>90</v>
      </c>
      <c r="BO67" s="6">
        <v>0.1</v>
      </c>
      <c r="BP67" s="6">
        <v>0</v>
      </c>
      <c r="BQ67" s="6">
        <v>11</v>
      </c>
      <c r="BR67" s="6">
        <v>61.1</v>
      </c>
      <c r="BS67" s="6">
        <v>0</v>
      </c>
      <c r="BT67" s="6">
        <v>0</v>
      </c>
      <c r="BU67" s="6">
        <v>15</v>
      </c>
      <c r="BV67" s="6">
        <v>88.2</v>
      </c>
      <c r="BW67" s="6">
        <v>0</v>
      </c>
      <c r="BX67" s="6">
        <v>0</v>
      </c>
      <c r="BY67" s="6">
        <v>12</v>
      </c>
      <c r="BZ67" s="6">
        <v>80</v>
      </c>
      <c r="CA67" s="6">
        <v>0</v>
      </c>
      <c r="CB67" s="6">
        <v>0</v>
      </c>
      <c r="CC67" s="6">
        <v>14</v>
      </c>
      <c r="CD67" s="6">
        <v>73.7</v>
      </c>
      <c r="CE67" s="6">
        <v>0</v>
      </c>
      <c r="CF67" s="6">
        <v>0</v>
      </c>
      <c r="CG67" s="6">
        <v>15</v>
      </c>
      <c r="CH67" s="6">
        <v>71.400000000000006</v>
      </c>
      <c r="CI67" s="6">
        <v>0</v>
      </c>
      <c r="CJ67" s="6">
        <v>0</v>
      </c>
      <c r="CK67" s="6">
        <v>145</v>
      </c>
      <c r="CL67" s="6">
        <v>75.099999999999994</v>
      </c>
      <c r="CM67" s="6">
        <v>0</v>
      </c>
      <c r="CN67" s="6">
        <v>0</v>
      </c>
    </row>
    <row r="68" spans="1:92">
      <c r="A68" s="6" t="s">
        <v>237</v>
      </c>
      <c r="B68" s="6">
        <v>93</v>
      </c>
      <c r="C68" s="6">
        <v>80.900000000000006</v>
      </c>
      <c r="D68" s="6">
        <v>0.3</v>
      </c>
      <c r="E68" s="6">
        <v>0.3</v>
      </c>
      <c r="F68" s="6">
        <v>111</v>
      </c>
      <c r="G68" s="6">
        <v>83.5</v>
      </c>
      <c r="H68" s="6">
        <v>0.3</v>
      </c>
      <c r="I68" s="6">
        <v>0.3</v>
      </c>
      <c r="J68" s="6">
        <v>97</v>
      </c>
      <c r="K68" s="6">
        <v>84.3</v>
      </c>
      <c r="L68" s="6">
        <v>0.3</v>
      </c>
      <c r="M68" s="6">
        <v>0.2</v>
      </c>
      <c r="N68" s="6">
        <v>103</v>
      </c>
      <c r="O68" s="6">
        <v>79.2</v>
      </c>
      <c r="P68" s="6">
        <v>0.3</v>
      </c>
      <c r="Q68" s="6">
        <v>0.3</v>
      </c>
      <c r="R68" s="6">
        <v>83</v>
      </c>
      <c r="S68" s="6">
        <v>74.099999999999994</v>
      </c>
      <c r="T68" s="6">
        <v>0.3</v>
      </c>
      <c r="U68" s="6">
        <v>0.2</v>
      </c>
      <c r="V68" s="6">
        <v>90</v>
      </c>
      <c r="W68" s="6">
        <v>83.3</v>
      </c>
      <c r="X68" s="6">
        <v>0.3</v>
      </c>
      <c r="Y68" s="6">
        <v>0.2</v>
      </c>
      <c r="Z68" s="6">
        <v>112</v>
      </c>
      <c r="AA68" s="6">
        <v>91.1</v>
      </c>
      <c r="AB68" s="6">
        <v>0.4</v>
      </c>
      <c r="AC68" s="6">
        <v>0.3</v>
      </c>
      <c r="AD68" s="6">
        <v>96</v>
      </c>
      <c r="AE68" s="6">
        <v>82.8</v>
      </c>
      <c r="AF68" s="6">
        <v>0.3</v>
      </c>
      <c r="AG68" s="6">
        <v>0.3</v>
      </c>
      <c r="AH68" s="6">
        <v>84</v>
      </c>
      <c r="AI68" s="6">
        <v>80</v>
      </c>
      <c r="AJ68" s="6">
        <v>0.3</v>
      </c>
      <c r="AK68" s="6">
        <v>0.2</v>
      </c>
      <c r="AL68" s="21">
        <v>79</v>
      </c>
      <c r="AM68" s="6">
        <v>83.2</v>
      </c>
      <c r="AN68" s="6">
        <v>0.3</v>
      </c>
      <c r="AO68" s="6">
        <v>0.2</v>
      </c>
      <c r="AP68" s="23">
        <v>948</v>
      </c>
      <c r="AQ68" s="6">
        <v>82.3</v>
      </c>
      <c r="AR68" s="6">
        <v>0.3</v>
      </c>
      <c r="AS68" s="6">
        <v>0.3</v>
      </c>
      <c r="AV68" s="6" t="s">
        <v>237</v>
      </c>
      <c r="AW68" s="6">
        <v>93</v>
      </c>
      <c r="AX68" s="6">
        <v>80.900000000000006</v>
      </c>
      <c r="AY68" s="6">
        <v>0.3</v>
      </c>
      <c r="AZ68" s="6">
        <v>0.3</v>
      </c>
      <c r="BA68" s="6">
        <v>111</v>
      </c>
      <c r="BB68" s="6">
        <v>83.5</v>
      </c>
      <c r="BC68" s="6">
        <v>0.3</v>
      </c>
      <c r="BD68" s="6">
        <v>0.3</v>
      </c>
      <c r="BE68" s="6">
        <v>97</v>
      </c>
      <c r="BF68" s="6">
        <v>84.3</v>
      </c>
      <c r="BG68" s="6">
        <v>0.3</v>
      </c>
      <c r="BH68" s="6">
        <v>0.2</v>
      </c>
      <c r="BI68" s="6">
        <v>103</v>
      </c>
      <c r="BJ68" s="6">
        <v>79.2</v>
      </c>
      <c r="BK68" s="6">
        <v>0.3</v>
      </c>
      <c r="BL68" s="6">
        <v>0.3</v>
      </c>
      <c r="BM68" s="6">
        <v>83</v>
      </c>
      <c r="BN68" s="6">
        <v>74.099999999999994</v>
      </c>
      <c r="BO68" s="6">
        <v>0.3</v>
      </c>
      <c r="BP68" s="6">
        <v>0.2</v>
      </c>
      <c r="BQ68" s="6">
        <v>90</v>
      </c>
      <c r="BR68" s="6">
        <v>83.3</v>
      </c>
      <c r="BS68" s="6">
        <v>0.3</v>
      </c>
      <c r="BT68" s="6">
        <v>0.2</v>
      </c>
      <c r="BU68" s="6">
        <v>112</v>
      </c>
      <c r="BV68" s="6">
        <v>91.1</v>
      </c>
      <c r="BW68" s="6">
        <v>0.4</v>
      </c>
      <c r="BX68" s="6">
        <v>0.3</v>
      </c>
      <c r="BY68" s="6">
        <v>96</v>
      </c>
      <c r="BZ68" s="6">
        <v>82.8</v>
      </c>
      <c r="CA68" s="6">
        <v>0.3</v>
      </c>
      <c r="CB68" s="6">
        <v>0.3</v>
      </c>
      <c r="CC68" s="6">
        <v>84</v>
      </c>
      <c r="CD68" s="6">
        <v>80</v>
      </c>
      <c r="CE68" s="6">
        <v>0.3</v>
      </c>
      <c r="CF68" s="6">
        <v>0.2</v>
      </c>
      <c r="CG68" s="6">
        <v>79</v>
      </c>
      <c r="CH68" s="6">
        <v>83.2</v>
      </c>
      <c r="CI68" s="6">
        <v>0.3</v>
      </c>
      <c r="CJ68" s="6">
        <v>0.2</v>
      </c>
      <c r="CK68" s="6">
        <v>948</v>
      </c>
      <c r="CL68" s="6">
        <v>82.3</v>
      </c>
      <c r="CM68" s="6">
        <v>0.3</v>
      </c>
      <c r="CN68" s="6">
        <v>0.3</v>
      </c>
    </row>
    <row r="69" spans="1:92">
      <c r="A69" s="6" t="s">
        <v>238</v>
      </c>
      <c r="B69" s="6">
        <v>81</v>
      </c>
      <c r="C69" s="6">
        <v>85.3</v>
      </c>
      <c r="D69" s="6">
        <v>0.3</v>
      </c>
      <c r="E69" s="6">
        <v>0.2</v>
      </c>
      <c r="F69" s="6">
        <v>80</v>
      </c>
      <c r="G69" s="6">
        <v>74.099999999999994</v>
      </c>
      <c r="H69" s="6">
        <v>0.2</v>
      </c>
      <c r="I69" s="6">
        <v>0.2</v>
      </c>
      <c r="J69" s="6">
        <v>72</v>
      </c>
      <c r="K69" s="6">
        <v>76.599999999999994</v>
      </c>
      <c r="L69" s="6">
        <v>0.2</v>
      </c>
      <c r="M69" s="6">
        <v>0.2</v>
      </c>
      <c r="N69" s="6">
        <v>78</v>
      </c>
      <c r="O69" s="6">
        <v>77.2</v>
      </c>
      <c r="P69" s="6">
        <v>0.2</v>
      </c>
      <c r="Q69" s="6">
        <v>0.2</v>
      </c>
      <c r="R69" s="6">
        <v>73</v>
      </c>
      <c r="S69" s="6">
        <v>81.099999999999994</v>
      </c>
      <c r="T69" s="6">
        <v>0.2</v>
      </c>
      <c r="U69" s="6">
        <v>0.2</v>
      </c>
      <c r="V69" s="6">
        <v>64</v>
      </c>
      <c r="W69" s="6">
        <v>80</v>
      </c>
      <c r="X69" s="6">
        <v>0.2</v>
      </c>
      <c r="Y69" s="6">
        <v>0.2</v>
      </c>
      <c r="Z69" s="6">
        <v>62</v>
      </c>
      <c r="AA69" s="6">
        <v>88.6</v>
      </c>
      <c r="AB69" s="6">
        <v>0.2</v>
      </c>
      <c r="AC69" s="6">
        <v>0.2</v>
      </c>
      <c r="AD69" s="6">
        <v>65</v>
      </c>
      <c r="AE69" s="6">
        <v>73.900000000000006</v>
      </c>
      <c r="AF69" s="6">
        <v>0.2</v>
      </c>
      <c r="AG69" s="6">
        <v>0.2</v>
      </c>
      <c r="AH69" s="6">
        <v>61</v>
      </c>
      <c r="AI69" s="6">
        <v>87.1</v>
      </c>
      <c r="AJ69" s="6">
        <v>0.2</v>
      </c>
      <c r="AK69" s="6">
        <v>0.2</v>
      </c>
      <c r="AL69" s="21">
        <v>68</v>
      </c>
      <c r="AM69" s="6">
        <v>87.2</v>
      </c>
      <c r="AN69" s="6">
        <v>0.2</v>
      </c>
      <c r="AO69" s="6">
        <v>0.2</v>
      </c>
      <c r="AP69" s="23">
        <v>704</v>
      </c>
      <c r="AQ69" s="6">
        <v>80.5</v>
      </c>
      <c r="AR69" s="6">
        <v>0.2</v>
      </c>
      <c r="AS69" s="6">
        <v>0.2</v>
      </c>
      <c r="AV69" s="6" t="s">
        <v>238</v>
      </c>
      <c r="AW69" s="6">
        <v>81</v>
      </c>
      <c r="AX69" s="6">
        <v>85.3</v>
      </c>
      <c r="AY69" s="6">
        <v>0.3</v>
      </c>
      <c r="AZ69" s="6">
        <v>0.2</v>
      </c>
      <c r="BA69" s="6">
        <v>80</v>
      </c>
      <c r="BB69" s="6">
        <v>74.099999999999994</v>
      </c>
      <c r="BC69" s="6">
        <v>0.2</v>
      </c>
      <c r="BD69" s="6">
        <v>0.2</v>
      </c>
      <c r="BE69" s="6">
        <v>72</v>
      </c>
      <c r="BF69" s="6">
        <v>76.599999999999994</v>
      </c>
      <c r="BG69" s="6">
        <v>0.2</v>
      </c>
      <c r="BH69" s="6">
        <v>0.2</v>
      </c>
      <c r="BI69" s="6">
        <v>78</v>
      </c>
      <c r="BJ69" s="6">
        <v>77.2</v>
      </c>
      <c r="BK69" s="6">
        <v>0.2</v>
      </c>
      <c r="BL69" s="6">
        <v>0.2</v>
      </c>
      <c r="BM69" s="6">
        <v>73</v>
      </c>
      <c r="BN69" s="6">
        <v>81.099999999999994</v>
      </c>
      <c r="BO69" s="6">
        <v>0.2</v>
      </c>
      <c r="BP69" s="6">
        <v>0.2</v>
      </c>
      <c r="BQ69" s="6">
        <v>64</v>
      </c>
      <c r="BR69" s="6">
        <v>80</v>
      </c>
      <c r="BS69" s="6">
        <v>0.2</v>
      </c>
      <c r="BT69" s="6">
        <v>0.2</v>
      </c>
      <c r="BU69" s="6">
        <v>62</v>
      </c>
      <c r="BV69" s="6">
        <v>88.6</v>
      </c>
      <c r="BW69" s="6">
        <v>0.2</v>
      </c>
      <c r="BX69" s="6">
        <v>0.2</v>
      </c>
      <c r="BY69" s="6">
        <v>65</v>
      </c>
      <c r="BZ69" s="6">
        <v>73.900000000000006</v>
      </c>
      <c r="CA69" s="6">
        <v>0.2</v>
      </c>
      <c r="CB69" s="6">
        <v>0.2</v>
      </c>
      <c r="CC69" s="6">
        <v>61</v>
      </c>
      <c r="CD69" s="6">
        <v>87.1</v>
      </c>
      <c r="CE69" s="6">
        <v>0.2</v>
      </c>
      <c r="CF69" s="6">
        <v>0.2</v>
      </c>
      <c r="CG69" s="6">
        <v>68</v>
      </c>
      <c r="CH69" s="6">
        <v>87.2</v>
      </c>
      <c r="CI69" s="6">
        <v>0.2</v>
      </c>
      <c r="CJ69" s="6">
        <v>0.2</v>
      </c>
      <c r="CK69" s="6">
        <v>704</v>
      </c>
      <c r="CL69" s="6">
        <v>80.5</v>
      </c>
      <c r="CM69" s="6">
        <v>0.2</v>
      </c>
      <c r="CN69" s="6">
        <v>0.2</v>
      </c>
    </row>
    <row r="70" spans="1:92">
      <c r="A70" s="6" t="s">
        <v>239</v>
      </c>
      <c r="B70" s="2">
        <v>1188</v>
      </c>
      <c r="C70" s="6">
        <v>42.4</v>
      </c>
      <c r="D70" s="6">
        <v>3.9</v>
      </c>
      <c r="E70" s="6">
        <v>6.2</v>
      </c>
      <c r="F70" s="2">
        <v>1369</v>
      </c>
      <c r="G70" s="6">
        <v>44.8</v>
      </c>
      <c r="H70" s="6">
        <v>4.0999999999999996</v>
      </c>
      <c r="I70" s="6">
        <v>6.2</v>
      </c>
      <c r="J70" s="2">
        <v>1523</v>
      </c>
      <c r="K70" s="6">
        <v>46</v>
      </c>
      <c r="L70" s="6">
        <v>4.4000000000000004</v>
      </c>
      <c r="M70" s="6">
        <v>6.5</v>
      </c>
      <c r="N70" s="2">
        <v>1354</v>
      </c>
      <c r="O70" s="6">
        <v>49.4</v>
      </c>
      <c r="P70" s="6">
        <v>4</v>
      </c>
      <c r="Q70" s="6">
        <v>5.8</v>
      </c>
      <c r="R70" s="2">
        <v>1377</v>
      </c>
      <c r="S70" s="6">
        <v>50.4</v>
      </c>
      <c r="T70" s="6">
        <v>4.2</v>
      </c>
      <c r="U70" s="6">
        <v>5.9</v>
      </c>
      <c r="V70" s="2">
        <v>1373</v>
      </c>
      <c r="W70" s="6">
        <v>50.7</v>
      </c>
      <c r="X70" s="6">
        <v>4.3</v>
      </c>
      <c r="Y70" s="6">
        <v>6.1</v>
      </c>
      <c r="Z70" s="2">
        <v>1367</v>
      </c>
      <c r="AA70" s="6">
        <v>49.3</v>
      </c>
      <c r="AB70" s="6">
        <v>4.3</v>
      </c>
      <c r="AC70" s="6">
        <v>6.3</v>
      </c>
      <c r="AD70" s="2">
        <v>1493</v>
      </c>
      <c r="AE70" s="6">
        <v>51.2</v>
      </c>
      <c r="AF70" s="6">
        <v>4.8</v>
      </c>
      <c r="AG70" s="6">
        <v>6.8</v>
      </c>
      <c r="AH70" s="2">
        <v>1496</v>
      </c>
      <c r="AI70" s="6">
        <v>50.7</v>
      </c>
      <c r="AJ70" s="6">
        <v>4.9000000000000004</v>
      </c>
      <c r="AK70" s="6">
        <v>6.9</v>
      </c>
      <c r="AL70" s="22">
        <v>1582</v>
      </c>
      <c r="AM70" s="6">
        <v>47.5</v>
      </c>
      <c r="AN70" s="6">
        <v>5</v>
      </c>
      <c r="AO70" s="6">
        <v>7.5</v>
      </c>
      <c r="AP70" s="24">
        <v>14122</v>
      </c>
      <c r="AQ70" s="6">
        <v>48.2</v>
      </c>
      <c r="AR70" s="6">
        <v>4.4000000000000004</v>
      </c>
      <c r="AS70" s="6">
        <v>6.4</v>
      </c>
      <c r="AV70" s="6" t="s">
        <v>239</v>
      </c>
      <c r="AW70" s="2">
        <v>1188</v>
      </c>
      <c r="AX70" s="6">
        <v>42.4</v>
      </c>
      <c r="AY70" s="6">
        <v>3.9</v>
      </c>
      <c r="AZ70" s="6">
        <v>6.2</v>
      </c>
      <c r="BA70" s="2">
        <v>1369</v>
      </c>
      <c r="BB70" s="6">
        <v>44.8</v>
      </c>
      <c r="BC70" s="6">
        <v>4.0999999999999996</v>
      </c>
      <c r="BD70" s="6">
        <v>6.2</v>
      </c>
      <c r="BE70" s="2">
        <v>1523</v>
      </c>
      <c r="BF70" s="6">
        <v>46</v>
      </c>
      <c r="BG70" s="6">
        <v>4.4000000000000004</v>
      </c>
      <c r="BH70" s="6">
        <v>6.5</v>
      </c>
      <c r="BI70" s="2">
        <v>1354</v>
      </c>
      <c r="BJ70" s="6">
        <v>49.4</v>
      </c>
      <c r="BK70" s="6">
        <v>4</v>
      </c>
      <c r="BL70" s="6">
        <v>5.8</v>
      </c>
      <c r="BM70" s="2">
        <v>1377</v>
      </c>
      <c r="BN70" s="6">
        <v>50.4</v>
      </c>
      <c r="BO70" s="6">
        <v>4.2</v>
      </c>
      <c r="BP70" s="6">
        <v>5.9</v>
      </c>
      <c r="BQ70" s="2">
        <v>1373</v>
      </c>
      <c r="BR70" s="6">
        <v>50.7</v>
      </c>
      <c r="BS70" s="6">
        <v>4.3</v>
      </c>
      <c r="BT70" s="6">
        <v>6.1</v>
      </c>
      <c r="BU70" s="2">
        <v>1367</v>
      </c>
      <c r="BV70" s="6">
        <v>49.3</v>
      </c>
      <c r="BW70" s="6">
        <v>4.3</v>
      </c>
      <c r="BX70" s="6">
        <v>6.3</v>
      </c>
      <c r="BY70" s="2">
        <v>1493</v>
      </c>
      <c r="BZ70" s="6">
        <v>51.2</v>
      </c>
      <c r="CA70" s="6">
        <v>4.8</v>
      </c>
      <c r="CB70" s="6">
        <v>6.8</v>
      </c>
      <c r="CC70" s="2">
        <v>1496</v>
      </c>
      <c r="CD70" s="6">
        <v>50.7</v>
      </c>
      <c r="CE70" s="6">
        <v>4.9000000000000004</v>
      </c>
      <c r="CF70" s="6">
        <v>6.9</v>
      </c>
      <c r="CG70" s="2">
        <v>1582</v>
      </c>
      <c r="CH70" s="6">
        <v>47.5</v>
      </c>
      <c r="CI70" s="6">
        <v>5</v>
      </c>
      <c r="CJ70" s="6">
        <v>7.5</v>
      </c>
      <c r="CK70" s="2">
        <v>14122</v>
      </c>
      <c r="CL70" s="6">
        <v>48.2</v>
      </c>
      <c r="CM70" s="6">
        <v>4.4000000000000004</v>
      </c>
      <c r="CN70" s="6">
        <v>6.4</v>
      </c>
    </row>
    <row r="71" spans="1:92">
      <c r="A71" s="6" t="s">
        <v>240</v>
      </c>
      <c r="B71" s="6">
        <v>6</v>
      </c>
      <c r="C71" s="6">
        <v>85.7</v>
      </c>
      <c r="D71" s="6">
        <v>0</v>
      </c>
      <c r="E71" s="6">
        <v>0</v>
      </c>
      <c r="F71" s="6">
        <v>6</v>
      </c>
      <c r="G71" s="6">
        <v>66.7</v>
      </c>
      <c r="H71" s="6">
        <v>0</v>
      </c>
      <c r="I71" s="6">
        <v>0</v>
      </c>
      <c r="J71" s="6">
        <v>10</v>
      </c>
      <c r="K71" s="6">
        <v>58.8</v>
      </c>
      <c r="L71" s="6">
        <v>0</v>
      </c>
      <c r="M71" s="6">
        <v>0</v>
      </c>
      <c r="N71" s="6">
        <v>6</v>
      </c>
      <c r="O71" s="6">
        <v>60</v>
      </c>
      <c r="P71" s="6">
        <v>0</v>
      </c>
      <c r="Q71" s="6">
        <v>0</v>
      </c>
      <c r="R71" s="6">
        <v>6</v>
      </c>
      <c r="S71" s="6">
        <v>54.5</v>
      </c>
      <c r="T71" s="6">
        <v>0</v>
      </c>
      <c r="U71" s="6">
        <v>0</v>
      </c>
      <c r="V71" s="6">
        <v>2</v>
      </c>
      <c r="W71" s="6" t="s">
        <v>341</v>
      </c>
      <c r="X71" s="6" t="s">
        <v>341</v>
      </c>
      <c r="Y71" s="6" t="s">
        <v>341</v>
      </c>
      <c r="Z71" s="6">
        <v>4</v>
      </c>
      <c r="AA71" s="6" t="s">
        <v>341</v>
      </c>
      <c r="AB71" s="6" t="s">
        <v>341</v>
      </c>
      <c r="AC71" s="6">
        <v>0</v>
      </c>
      <c r="AD71" s="6">
        <v>10</v>
      </c>
      <c r="AE71" s="6">
        <v>90.9</v>
      </c>
      <c r="AF71" s="6">
        <v>0</v>
      </c>
      <c r="AG71" s="6">
        <v>0</v>
      </c>
      <c r="AH71" s="6">
        <v>11</v>
      </c>
      <c r="AI71" s="6">
        <v>91.7</v>
      </c>
      <c r="AJ71" s="6">
        <v>0</v>
      </c>
      <c r="AK71" s="6">
        <v>0</v>
      </c>
      <c r="AL71" s="21">
        <v>9</v>
      </c>
      <c r="AM71" s="6">
        <v>64.3</v>
      </c>
      <c r="AN71" s="6">
        <v>0</v>
      </c>
      <c r="AO71" s="6">
        <v>0</v>
      </c>
      <c r="AP71" s="23">
        <v>70</v>
      </c>
      <c r="AQ71" s="6">
        <v>71.400000000000006</v>
      </c>
      <c r="AR71" s="6">
        <v>0</v>
      </c>
      <c r="AS71" s="6">
        <v>0</v>
      </c>
      <c r="AV71" s="6" t="s">
        <v>240</v>
      </c>
      <c r="AW71" s="6">
        <v>6</v>
      </c>
      <c r="AX71" s="6">
        <v>85.7</v>
      </c>
      <c r="AY71" s="6">
        <v>0</v>
      </c>
      <c r="AZ71" s="6">
        <v>0</v>
      </c>
      <c r="BA71" s="6">
        <v>6</v>
      </c>
      <c r="BB71" s="6">
        <v>66.7</v>
      </c>
      <c r="BC71" s="6">
        <v>0</v>
      </c>
      <c r="BD71" s="6">
        <v>0</v>
      </c>
      <c r="BE71" s="6">
        <v>10</v>
      </c>
      <c r="BF71" s="6">
        <v>58.8</v>
      </c>
      <c r="BG71" s="6">
        <v>0</v>
      </c>
      <c r="BH71" s="6">
        <v>0</v>
      </c>
      <c r="BI71" s="6">
        <v>6</v>
      </c>
      <c r="BJ71" s="6">
        <v>60</v>
      </c>
      <c r="BK71" s="6">
        <v>0</v>
      </c>
      <c r="BL71" s="6">
        <v>0</v>
      </c>
      <c r="BM71" s="6">
        <v>6</v>
      </c>
      <c r="BN71" s="6">
        <v>54.5</v>
      </c>
      <c r="BO71" s="6">
        <v>0</v>
      </c>
      <c r="BP71" s="6">
        <v>0</v>
      </c>
      <c r="BQ71" s="6">
        <v>2</v>
      </c>
      <c r="BR71" s="6" t="s">
        <v>341</v>
      </c>
      <c r="BS71" s="6" t="s">
        <v>341</v>
      </c>
      <c r="BT71" s="6" t="s">
        <v>341</v>
      </c>
      <c r="BU71" s="6">
        <v>4</v>
      </c>
      <c r="BV71" s="6" t="s">
        <v>341</v>
      </c>
      <c r="BW71" s="6" t="s">
        <v>341</v>
      </c>
      <c r="BX71" s="6">
        <v>0</v>
      </c>
      <c r="BY71" s="6">
        <v>10</v>
      </c>
      <c r="BZ71" s="6">
        <v>90.9</v>
      </c>
      <c r="CA71" s="6">
        <v>0</v>
      </c>
      <c r="CB71" s="6">
        <v>0</v>
      </c>
      <c r="CC71" s="6">
        <v>11</v>
      </c>
      <c r="CD71" s="6">
        <v>91.7</v>
      </c>
      <c r="CE71" s="6">
        <v>0</v>
      </c>
      <c r="CF71" s="6">
        <v>0</v>
      </c>
      <c r="CG71" s="6">
        <v>9</v>
      </c>
      <c r="CH71" s="6">
        <v>64.3</v>
      </c>
      <c r="CI71" s="6">
        <v>0</v>
      </c>
      <c r="CJ71" s="6">
        <v>0</v>
      </c>
      <c r="CK71" s="6">
        <v>70</v>
      </c>
      <c r="CL71" s="6">
        <v>71.400000000000006</v>
      </c>
      <c r="CM71" s="6">
        <v>0</v>
      </c>
      <c r="CN71" s="6">
        <v>0</v>
      </c>
    </row>
    <row r="72" spans="1:92">
      <c r="A72" s="6" t="s">
        <v>241</v>
      </c>
      <c r="B72" s="6">
        <v>134</v>
      </c>
      <c r="C72" s="6">
        <v>75.3</v>
      </c>
      <c r="D72" s="6">
        <v>0.4</v>
      </c>
      <c r="E72" s="6">
        <v>0.4</v>
      </c>
      <c r="F72" s="6">
        <v>96</v>
      </c>
      <c r="G72" s="6">
        <v>66.7</v>
      </c>
      <c r="H72" s="6">
        <v>0.3</v>
      </c>
      <c r="I72" s="6">
        <v>0.3</v>
      </c>
      <c r="J72" s="6">
        <v>162</v>
      </c>
      <c r="K72" s="6">
        <v>71.099999999999994</v>
      </c>
      <c r="L72" s="6">
        <v>0.5</v>
      </c>
      <c r="M72" s="6">
        <v>0.4</v>
      </c>
      <c r="N72" s="6">
        <v>150</v>
      </c>
      <c r="O72" s="6">
        <v>76.900000000000006</v>
      </c>
      <c r="P72" s="6">
        <v>0.4</v>
      </c>
      <c r="Q72" s="6">
        <v>0.4</v>
      </c>
      <c r="R72" s="6">
        <v>133</v>
      </c>
      <c r="S72" s="6">
        <v>68.900000000000006</v>
      </c>
      <c r="T72" s="6">
        <v>0.4</v>
      </c>
      <c r="U72" s="6">
        <v>0.4</v>
      </c>
      <c r="V72" s="6">
        <v>113</v>
      </c>
      <c r="W72" s="6">
        <v>75.8</v>
      </c>
      <c r="X72" s="6">
        <v>0.4</v>
      </c>
      <c r="Y72" s="6">
        <v>0.3</v>
      </c>
      <c r="Z72" s="6">
        <v>150</v>
      </c>
      <c r="AA72" s="6">
        <v>80.599999999999994</v>
      </c>
      <c r="AB72" s="6">
        <v>0.5</v>
      </c>
      <c r="AC72" s="6">
        <v>0.4</v>
      </c>
      <c r="AD72" s="6">
        <v>127</v>
      </c>
      <c r="AE72" s="6">
        <v>74.3</v>
      </c>
      <c r="AF72" s="6">
        <v>0.4</v>
      </c>
      <c r="AG72" s="6">
        <v>0.4</v>
      </c>
      <c r="AH72" s="6">
        <v>118</v>
      </c>
      <c r="AI72" s="6">
        <v>73.3</v>
      </c>
      <c r="AJ72" s="6">
        <v>0.4</v>
      </c>
      <c r="AK72" s="6">
        <v>0.4</v>
      </c>
      <c r="AL72" s="21">
        <v>107</v>
      </c>
      <c r="AM72" s="6">
        <v>64.5</v>
      </c>
      <c r="AN72" s="6">
        <v>0.3</v>
      </c>
      <c r="AO72" s="6">
        <v>0.4</v>
      </c>
      <c r="AP72" s="24">
        <v>1290</v>
      </c>
      <c r="AQ72" s="6">
        <v>72.8</v>
      </c>
      <c r="AR72" s="6">
        <v>0.4</v>
      </c>
      <c r="AS72" s="6">
        <v>0.4</v>
      </c>
      <c r="AV72" s="6" t="s">
        <v>241</v>
      </c>
      <c r="AW72" s="6">
        <v>134</v>
      </c>
      <c r="AX72" s="6">
        <v>75.3</v>
      </c>
      <c r="AY72" s="6">
        <v>0.4</v>
      </c>
      <c r="AZ72" s="6">
        <v>0.4</v>
      </c>
      <c r="BA72" s="6">
        <v>96</v>
      </c>
      <c r="BB72" s="6">
        <v>66.7</v>
      </c>
      <c r="BC72" s="6">
        <v>0.3</v>
      </c>
      <c r="BD72" s="6">
        <v>0.3</v>
      </c>
      <c r="BE72" s="6">
        <v>162</v>
      </c>
      <c r="BF72" s="6">
        <v>71.099999999999994</v>
      </c>
      <c r="BG72" s="6">
        <v>0.5</v>
      </c>
      <c r="BH72" s="6">
        <v>0.4</v>
      </c>
      <c r="BI72" s="6">
        <v>150</v>
      </c>
      <c r="BJ72" s="6">
        <v>76.900000000000006</v>
      </c>
      <c r="BK72" s="6">
        <v>0.4</v>
      </c>
      <c r="BL72" s="6">
        <v>0.4</v>
      </c>
      <c r="BM72" s="6">
        <v>133</v>
      </c>
      <c r="BN72" s="6">
        <v>68.900000000000006</v>
      </c>
      <c r="BO72" s="6">
        <v>0.4</v>
      </c>
      <c r="BP72" s="6">
        <v>0.4</v>
      </c>
      <c r="BQ72" s="6">
        <v>113</v>
      </c>
      <c r="BR72" s="6">
        <v>75.8</v>
      </c>
      <c r="BS72" s="6">
        <v>0.4</v>
      </c>
      <c r="BT72" s="6">
        <v>0.3</v>
      </c>
      <c r="BU72" s="6">
        <v>150</v>
      </c>
      <c r="BV72" s="6">
        <v>80.599999999999994</v>
      </c>
      <c r="BW72" s="6">
        <v>0.5</v>
      </c>
      <c r="BX72" s="6">
        <v>0.4</v>
      </c>
      <c r="BY72" s="6">
        <v>127</v>
      </c>
      <c r="BZ72" s="6">
        <v>74.3</v>
      </c>
      <c r="CA72" s="6">
        <v>0.4</v>
      </c>
      <c r="CB72" s="6">
        <v>0.4</v>
      </c>
      <c r="CC72" s="6">
        <v>118</v>
      </c>
      <c r="CD72" s="6">
        <v>73.3</v>
      </c>
      <c r="CE72" s="6">
        <v>0.4</v>
      </c>
      <c r="CF72" s="6">
        <v>0.4</v>
      </c>
      <c r="CG72" s="6">
        <v>107</v>
      </c>
      <c r="CH72" s="6">
        <v>64.5</v>
      </c>
      <c r="CI72" s="6">
        <v>0.3</v>
      </c>
      <c r="CJ72" s="6">
        <v>0.4</v>
      </c>
      <c r="CK72" s="2">
        <v>1290</v>
      </c>
      <c r="CL72" s="6">
        <v>72.8</v>
      </c>
      <c r="CM72" s="6">
        <v>0.4</v>
      </c>
      <c r="CN72" s="6">
        <v>0.4</v>
      </c>
    </row>
    <row r="73" spans="1:92">
      <c r="A73" s="6" t="s">
        <v>242</v>
      </c>
      <c r="B73" s="6">
        <v>85</v>
      </c>
      <c r="C73" s="6">
        <v>84.2</v>
      </c>
      <c r="D73" s="6">
        <v>0.3</v>
      </c>
      <c r="E73" s="6">
        <v>0.2</v>
      </c>
      <c r="F73" s="6">
        <v>86</v>
      </c>
      <c r="G73" s="6">
        <v>85.1</v>
      </c>
      <c r="H73" s="6">
        <v>0.3</v>
      </c>
      <c r="I73" s="6">
        <v>0.2</v>
      </c>
      <c r="J73" s="6">
        <v>78</v>
      </c>
      <c r="K73" s="6">
        <v>79.599999999999994</v>
      </c>
      <c r="L73" s="6">
        <v>0.2</v>
      </c>
      <c r="M73" s="6">
        <v>0.2</v>
      </c>
      <c r="N73" s="6">
        <v>71</v>
      </c>
      <c r="O73" s="6">
        <v>89.9</v>
      </c>
      <c r="P73" s="6">
        <v>0.2</v>
      </c>
      <c r="Q73" s="6">
        <v>0.2</v>
      </c>
      <c r="R73" s="6">
        <v>63</v>
      </c>
      <c r="S73" s="6">
        <v>87.5</v>
      </c>
      <c r="T73" s="6">
        <v>0.2</v>
      </c>
      <c r="U73" s="6">
        <v>0.2</v>
      </c>
      <c r="V73" s="6">
        <v>57</v>
      </c>
      <c r="W73" s="6">
        <v>86.4</v>
      </c>
      <c r="X73" s="6">
        <v>0.2</v>
      </c>
      <c r="Y73" s="6">
        <v>0.2</v>
      </c>
      <c r="Z73" s="6">
        <v>74</v>
      </c>
      <c r="AA73" s="6">
        <v>82.2</v>
      </c>
      <c r="AB73" s="6">
        <v>0.2</v>
      </c>
      <c r="AC73" s="6">
        <v>0.2</v>
      </c>
      <c r="AD73" s="6">
        <v>51</v>
      </c>
      <c r="AE73" s="6">
        <v>82.3</v>
      </c>
      <c r="AF73" s="6">
        <v>0.2</v>
      </c>
      <c r="AG73" s="6">
        <v>0.1</v>
      </c>
      <c r="AH73" s="6">
        <v>60</v>
      </c>
      <c r="AI73" s="6">
        <v>90.9</v>
      </c>
      <c r="AJ73" s="6">
        <v>0.2</v>
      </c>
      <c r="AK73" s="6">
        <v>0.2</v>
      </c>
      <c r="AL73" s="21">
        <v>57</v>
      </c>
      <c r="AM73" s="6">
        <v>91.9</v>
      </c>
      <c r="AN73" s="6">
        <v>0.2</v>
      </c>
      <c r="AO73" s="6">
        <v>0.1</v>
      </c>
      <c r="AP73" s="23">
        <v>682</v>
      </c>
      <c r="AQ73" s="6">
        <v>85.6</v>
      </c>
      <c r="AR73" s="6">
        <v>0.2</v>
      </c>
      <c r="AS73" s="6">
        <v>0.2</v>
      </c>
      <c r="AV73" s="6" t="s">
        <v>242</v>
      </c>
      <c r="AW73" s="6">
        <v>85</v>
      </c>
      <c r="AX73" s="6">
        <v>84.2</v>
      </c>
      <c r="AY73" s="6">
        <v>0.3</v>
      </c>
      <c r="AZ73" s="6">
        <v>0.2</v>
      </c>
      <c r="BA73" s="6">
        <v>86</v>
      </c>
      <c r="BB73" s="6">
        <v>85.1</v>
      </c>
      <c r="BC73" s="6">
        <v>0.3</v>
      </c>
      <c r="BD73" s="6">
        <v>0.2</v>
      </c>
      <c r="BE73" s="6">
        <v>78</v>
      </c>
      <c r="BF73" s="6">
        <v>79.599999999999994</v>
      </c>
      <c r="BG73" s="6">
        <v>0.2</v>
      </c>
      <c r="BH73" s="6">
        <v>0.2</v>
      </c>
      <c r="BI73" s="6">
        <v>71</v>
      </c>
      <c r="BJ73" s="6">
        <v>89.9</v>
      </c>
      <c r="BK73" s="6">
        <v>0.2</v>
      </c>
      <c r="BL73" s="6">
        <v>0.2</v>
      </c>
      <c r="BM73" s="6">
        <v>63</v>
      </c>
      <c r="BN73" s="6">
        <v>87.5</v>
      </c>
      <c r="BO73" s="6">
        <v>0.2</v>
      </c>
      <c r="BP73" s="6">
        <v>0.2</v>
      </c>
      <c r="BQ73" s="6">
        <v>57</v>
      </c>
      <c r="BR73" s="6">
        <v>86.4</v>
      </c>
      <c r="BS73" s="6">
        <v>0.2</v>
      </c>
      <c r="BT73" s="6">
        <v>0.2</v>
      </c>
      <c r="BU73" s="6">
        <v>74</v>
      </c>
      <c r="BV73" s="6">
        <v>82.2</v>
      </c>
      <c r="BW73" s="6">
        <v>0.2</v>
      </c>
      <c r="BX73" s="6">
        <v>0.2</v>
      </c>
      <c r="BY73" s="6">
        <v>51</v>
      </c>
      <c r="BZ73" s="6">
        <v>82.3</v>
      </c>
      <c r="CA73" s="6">
        <v>0.2</v>
      </c>
      <c r="CB73" s="6">
        <v>0.1</v>
      </c>
      <c r="CC73" s="6">
        <v>60</v>
      </c>
      <c r="CD73" s="6">
        <v>90.9</v>
      </c>
      <c r="CE73" s="6">
        <v>0.2</v>
      </c>
      <c r="CF73" s="6">
        <v>0.2</v>
      </c>
      <c r="CG73" s="6">
        <v>57</v>
      </c>
      <c r="CH73" s="6">
        <v>91.9</v>
      </c>
      <c r="CI73" s="6">
        <v>0.2</v>
      </c>
      <c r="CJ73" s="6">
        <v>0.1</v>
      </c>
      <c r="CK73" s="6">
        <v>682</v>
      </c>
      <c r="CL73" s="6">
        <v>85.6</v>
      </c>
      <c r="CM73" s="6">
        <v>0.2</v>
      </c>
      <c r="CN73" s="6">
        <v>0.2</v>
      </c>
    </row>
    <row r="74" spans="1:92">
      <c r="A74" s="6" t="s">
        <v>243</v>
      </c>
      <c r="B74" s="6">
        <v>12</v>
      </c>
      <c r="C74" s="6">
        <v>80</v>
      </c>
      <c r="D74" s="6">
        <v>0</v>
      </c>
      <c r="E74" s="6">
        <v>0</v>
      </c>
      <c r="F74" s="6">
        <v>20</v>
      </c>
      <c r="G74" s="6">
        <v>83.3</v>
      </c>
      <c r="H74" s="6">
        <v>0.1</v>
      </c>
      <c r="I74" s="6">
        <v>0</v>
      </c>
      <c r="J74" s="6">
        <v>15</v>
      </c>
      <c r="K74" s="6">
        <v>68.2</v>
      </c>
      <c r="L74" s="6">
        <v>0</v>
      </c>
      <c r="M74" s="6">
        <v>0</v>
      </c>
      <c r="N74" s="6">
        <v>14</v>
      </c>
      <c r="O74" s="6">
        <v>82.4</v>
      </c>
      <c r="P74" s="6">
        <v>0</v>
      </c>
      <c r="Q74" s="6">
        <v>0</v>
      </c>
      <c r="R74" s="6">
        <v>10</v>
      </c>
      <c r="S74" s="6">
        <v>71.400000000000006</v>
      </c>
      <c r="T74" s="6">
        <v>0</v>
      </c>
      <c r="U74" s="6">
        <v>0</v>
      </c>
      <c r="V74" s="6">
        <v>15</v>
      </c>
      <c r="W74" s="6">
        <v>88.2</v>
      </c>
      <c r="X74" s="6">
        <v>0</v>
      </c>
      <c r="Y74" s="6">
        <v>0</v>
      </c>
      <c r="Z74" s="6">
        <v>17</v>
      </c>
      <c r="AA74" s="6">
        <v>81</v>
      </c>
      <c r="AB74" s="6">
        <v>0.1</v>
      </c>
      <c r="AC74" s="6">
        <v>0</v>
      </c>
      <c r="AD74" s="6">
        <v>9</v>
      </c>
      <c r="AE74" s="6">
        <v>52.9</v>
      </c>
      <c r="AF74" s="6">
        <v>0</v>
      </c>
      <c r="AG74" s="6">
        <v>0</v>
      </c>
      <c r="AH74" s="6">
        <v>10</v>
      </c>
      <c r="AI74" s="6">
        <v>90.9</v>
      </c>
      <c r="AJ74" s="6">
        <v>0</v>
      </c>
      <c r="AK74" s="6">
        <v>0</v>
      </c>
      <c r="AL74" s="21">
        <v>9</v>
      </c>
      <c r="AM74" s="6">
        <v>69.2</v>
      </c>
      <c r="AN74" s="6">
        <v>0</v>
      </c>
      <c r="AO74" s="6">
        <v>0</v>
      </c>
      <c r="AP74" s="23">
        <v>131</v>
      </c>
      <c r="AQ74" s="6">
        <v>76.599999999999994</v>
      </c>
      <c r="AR74" s="6">
        <v>0</v>
      </c>
      <c r="AS74" s="6">
        <v>0</v>
      </c>
      <c r="AV74" s="6" t="s">
        <v>243</v>
      </c>
      <c r="AW74" s="6">
        <v>12</v>
      </c>
      <c r="AX74" s="6">
        <v>80</v>
      </c>
      <c r="AY74" s="6">
        <v>0</v>
      </c>
      <c r="AZ74" s="6">
        <v>0</v>
      </c>
      <c r="BA74" s="6">
        <v>20</v>
      </c>
      <c r="BB74" s="6">
        <v>83.3</v>
      </c>
      <c r="BC74" s="6">
        <v>0.1</v>
      </c>
      <c r="BD74" s="6">
        <v>0</v>
      </c>
      <c r="BE74" s="6">
        <v>15</v>
      </c>
      <c r="BF74" s="6">
        <v>68.2</v>
      </c>
      <c r="BG74" s="6">
        <v>0</v>
      </c>
      <c r="BH74" s="6">
        <v>0</v>
      </c>
      <c r="BI74" s="6">
        <v>14</v>
      </c>
      <c r="BJ74" s="6">
        <v>82.4</v>
      </c>
      <c r="BK74" s="6">
        <v>0</v>
      </c>
      <c r="BL74" s="6">
        <v>0</v>
      </c>
      <c r="BM74" s="6">
        <v>10</v>
      </c>
      <c r="BN74" s="6">
        <v>71.400000000000006</v>
      </c>
      <c r="BO74" s="6">
        <v>0</v>
      </c>
      <c r="BP74" s="6">
        <v>0</v>
      </c>
      <c r="BQ74" s="6">
        <v>15</v>
      </c>
      <c r="BR74" s="6">
        <v>88.2</v>
      </c>
      <c r="BS74" s="6">
        <v>0</v>
      </c>
      <c r="BT74" s="6">
        <v>0</v>
      </c>
      <c r="BU74" s="6">
        <v>17</v>
      </c>
      <c r="BV74" s="6">
        <v>81</v>
      </c>
      <c r="BW74" s="6">
        <v>0.1</v>
      </c>
      <c r="BX74" s="6">
        <v>0</v>
      </c>
      <c r="BY74" s="6">
        <v>9</v>
      </c>
      <c r="BZ74" s="6">
        <v>52.9</v>
      </c>
      <c r="CA74" s="6">
        <v>0</v>
      </c>
      <c r="CB74" s="6">
        <v>0</v>
      </c>
      <c r="CC74" s="6">
        <v>10</v>
      </c>
      <c r="CD74" s="6">
        <v>90.9</v>
      </c>
      <c r="CE74" s="6">
        <v>0</v>
      </c>
      <c r="CF74" s="6">
        <v>0</v>
      </c>
      <c r="CG74" s="6">
        <v>9</v>
      </c>
      <c r="CH74" s="6">
        <v>69.2</v>
      </c>
      <c r="CI74" s="6">
        <v>0</v>
      </c>
      <c r="CJ74" s="6">
        <v>0</v>
      </c>
      <c r="CK74" s="6">
        <v>131</v>
      </c>
      <c r="CL74" s="6">
        <v>76.599999999999994</v>
      </c>
      <c r="CM74" s="6">
        <v>0</v>
      </c>
      <c r="CN74" s="6">
        <v>0</v>
      </c>
    </row>
    <row r="75" spans="1:92">
      <c r="A75" s="6" t="s">
        <v>244</v>
      </c>
      <c r="B75" s="6">
        <v>40</v>
      </c>
      <c r="C75" s="6">
        <v>75.5</v>
      </c>
      <c r="D75" s="6">
        <v>0.1</v>
      </c>
      <c r="E75" s="6">
        <v>0.1</v>
      </c>
      <c r="F75" s="6">
        <v>37</v>
      </c>
      <c r="G75" s="6">
        <v>61.7</v>
      </c>
      <c r="H75" s="6">
        <v>0.1</v>
      </c>
      <c r="I75" s="6">
        <v>0.1</v>
      </c>
      <c r="J75" s="6">
        <v>40</v>
      </c>
      <c r="K75" s="6">
        <v>62.5</v>
      </c>
      <c r="L75" s="6">
        <v>0.1</v>
      </c>
      <c r="M75" s="6">
        <v>0.1</v>
      </c>
      <c r="N75" s="6">
        <v>40</v>
      </c>
      <c r="O75" s="6">
        <v>62.5</v>
      </c>
      <c r="P75" s="6">
        <v>0.1</v>
      </c>
      <c r="Q75" s="6">
        <v>0.1</v>
      </c>
      <c r="R75" s="6">
        <v>45</v>
      </c>
      <c r="S75" s="6">
        <v>61.6</v>
      </c>
      <c r="T75" s="6">
        <v>0.1</v>
      </c>
      <c r="U75" s="6">
        <v>0.2</v>
      </c>
      <c r="V75" s="6">
        <v>29</v>
      </c>
      <c r="W75" s="6">
        <v>65.900000000000006</v>
      </c>
      <c r="X75" s="6">
        <v>0.1</v>
      </c>
      <c r="Y75" s="6">
        <v>0.1</v>
      </c>
      <c r="Z75" s="6">
        <v>39</v>
      </c>
      <c r="AA75" s="6">
        <v>67.2</v>
      </c>
      <c r="AB75" s="6">
        <v>0.1</v>
      </c>
      <c r="AC75" s="6">
        <v>0.1</v>
      </c>
      <c r="AD75" s="6">
        <v>34</v>
      </c>
      <c r="AE75" s="6">
        <v>77.3</v>
      </c>
      <c r="AF75" s="6">
        <v>0.1</v>
      </c>
      <c r="AG75" s="6">
        <v>0.1</v>
      </c>
      <c r="AH75" s="6">
        <v>37</v>
      </c>
      <c r="AI75" s="6">
        <v>86</v>
      </c>
      <c r="AJ75" s="6">
        <v>0.1</v>
      </c>
      <c r="AK75" s="6">
        <v>0.1</v>
      </c>
      <c r="AL75" s="21">
        <v>27</v>
      </c>
      <c r="AM75" s="6">
        <v>75</v>
      </c>
      <c r="AN75" s="6">
        <v>0.1</v>
      </c>
      <c r="AO75" s="6">
        <v>0.1</v>
      </c>
      <c r="AP75" s="23">
        <v>368</v>
      </c>
      <c r="AQ75" s="6">
        <v>68.3</v>
      </c>
      <c r="AR75" s="6">
        <v>0.1</v>
      </c>
      <c r="AS75" s="6">
        <v>0.1</v>
      </c>
      <c r="AV75" s="6" t="s">
        <v>244</v>
      </c>
      <c r="AW75" s="6">
        <v>40</v>
      </c>
      <c r="AX75" s="6">
        <v>75.5</v>
      </c>
      <c r="AY75" s="6">
        <v>0.1</v>
      </c>
      <c r="AZ75" s="6">
        <v>0.1</v>
      </c>
      <c r="BA75" s="6">
        <v>37</v>
      </c>
      <c r="BB75" s="6">
        <v>61.7</v>
      </c>
      <c r="BC75" s="6">
        <v>0.1</v>
      </c>
      <c r="BD75" s="6">
        <v>0.1</v>
      </c>
      <c r="BE75" s="6">
        <v>40</v>
      </c>
      <c r="BF75" s="6">
        <v>62.5</v>
      </c>
      <c r="BG75" s="6">
        <v>0.1</v>
      </c>
      <c r="BH75" s="6">
        <v>0.1</v>
      </c>
      <c r="BI75" s="6">
        <v>40</v>
      </c>
      <c r="BJ75" s="6">
        <v>62.5</v>
      </c>
      <c r="BK75" s="6">
        <v>0.1</v>
      </c>
      <c r="BL75" s="6">
        <v>0.1</v>
      </c>
      <c r="BM75" s="6">
        <v>45</v>
      </c>
      <c r="BN75" s="6">
        <v>61.6</v>
      </c>
      <c r="BO75" s="6">
        <v>0.1</v>
      </c>
      <c r="BP75" s="6">
        <v>0.2</v>
      </c>
      <c r="BQ75" s="6">
        <v>29</v>
      </c>
      <c r="BR75" s="6">
        <v>65.900000000000006</v>
      </c>
      <c r="BS75" s="6">
        <v>0.1</v>
      </c>
      <c r="BT75" s="6">
        <v>0.1</v>
      </c>
      <c r="BU75" s="6">
        <v>39</v>
      </c>
      <c r="BV75" s="6">
        <v>67.2</v>
      </c>
      <c r="BW75" s="6">
        <v>0.1</v>
      </c>
      <c r="BX75" s="6">
        <v>0.1</v>
      </c>
      <c r="BY75" s="6">
        <v>34</v>
      </c>
      <c r="BZ75" s="6">
        <v>77.3</v>
      </c>
      <c r="CA75" s="6">
        <v>0.1</v>
      </c>
      <c r="CB75" s="6">
        <v>0.1</v>
      </c>
      <c r="CC75" s="6">
        <v>37</v>
      </c>
      <c r="CD75" s="6">
        <v>86</v>
      </c>
      <c r="CE75" s="6">
        <v>0.1</v>
      </c>
      <c r="CF75" s="6">
        <v>0.1</v>
      </c>
      <c r="CG75" s="6">
        <v>27</v>
      </c>
      <c r="CH75" s="6">
        <v>75</v>
      </c>
      <c r="CI75" s="6">
        <v>0.1</v>
      </c>
      <c r="CJ75" s="6">
        <v>0.1</v>
      </c>
      <c r="CK75" s="6">
        <v>368</v>
      </c>
      <c r="CL75" s="6">
        <v>68.3</v>
      </c>
      <c r="CM75" s="6">
        <v>0.1</v>
      </c>
      <c r="CN75" s="6">
        <v>0.1</v>
      </c>
    </row>
    <row r="76" spans="1:92">
      <c r="A76" s="6" t="s">
        <v>245</v>
      </c>
      <c r="B76" s="6">
        <v>32</v>
      </c>
      <c r="C76" s="6">
        <v>68.099999999999994</v>
      </c>
      <c r="D76" s="6">
        <v>0.1</v>
      </c>
      <c r="E76" s="6">
        <v>0.1</v>
      </c>
      <c r="F76" s="6">
        <v>27</v>
      </c>
      <c r="G76" s="6">
        <v>73</v>
      </c>
      <c r="H76" s="6">
        <v>0.1</v>
      </c>
      <c r="I76" s="6">
        <v>0.1</v>
      </c>
      <c r="J76" s="6">
        <v>29</v>
      </c>
      <c r="K76" s="6">
        <v>76.3</v>
      </c>
      <c r="L76" s="6">
        <v>0.1</v>
      </c>
      <c r="M76" s="6">
        <v>0.1</v>
      </c>
      <c r="N76" s="6">
        <v>50</v>
      </c>
      <c r="O76" s="6">
        <v>74.599999999999994</v>
      </c>
      <c r="P76" s="6">
        <v>0.1</v>
      </c>
      <c r="Q76" s="6">
        <v>0.1</v>
      </c>
      <c r="R76" s="6">
        <v>56</v>
      </c>
      <c r="S76" s="6">
        <v>84.8</v>
      </c>
      <c r="T76" s="6">
        <v>0.2</v>
      </c>
      <c r="U76" s="6">
        <v>0.1</v>
      </c>
      <c r="V76" s="6">
        <v>36</v>
      </c>
      <c r="W76" s="6">
        <v>72</v>
      </c>
      <c r="X76" s="6">
        <v>0.1</v>
      </c>
      <c r="Y76" s="6">
        <v>0.1</v>
      </c>
      <c r="Z76" s="6">
        <v>34</v>
      </c>
      <c r="AA76" s="6">
        <v>82.9</v>
      </c>
      <c r="AB76" s="6">
        <v>0.1</v>
      </c>
      <c r="AC76" s="6">
        <v>0.1</v>
      </c>
      <c r="AD76" s="6">
        <v>39</v>
      </c>
      <c r="AE76" s="6">
        <v>92.9</v>
      </c>
      <c r="AF76" s="6">
        <v>0.1</v>
      </c>
      <c r="AG76" s="6">
        <v>0.1</v>
      </c>
      <c r="AH76" s="6">
        <v>53</v>
      </c>
      <c r="AI76" s="6">
        <v>72.599999999999994</v>
      </c>
      <c r="AJ76" s="6">
        <v>0.2</v>
      </c>
      <c r="AK76" s="6">
        <v>0.2</v>
      </c>
      <c r="AL76" s="21">
        <v>58</v>
      </c>
      <c r="AM76" s="6">
        <v>82.9</v>
      </c>
      <c r="AN76" s="6">
        <v>0.2</v>
      </c>
      <c r="AO76" s="6">
        <v>0.2</v>
      </c>
      <c r="AP76" s="23">
        <v>414</v>
      </c>
      <c r="AQ76" s="6">
        <v>78</v>
      </c>
      <c r="AR76" s="6">
        <v>0.1</v>
      </c>
      <c r="AS76" s="6">
        <v>0.1</v>
      </c>
      <c r="AV76" s="6" t="s">
        <v>245</v>
      </c>
      <c r="AW76" s="6">
        <v>32</v>
      </c>
      <c r="AX76" s="6">
        <v>68.099999999999994</v>
      </c>
      <c r="AY76" s="6">
        <v>0.1</v>
      </c>
      <c r="AZ76" s="6">
        <v>0.1</v>
      </c>
      <c r="BA76" s="6">
        <v>27</v>
      </c>
      <c r="BB76" s="6">
        <v>73</v>
      </c>
      <c r="BC76" s="6">
        <v>0.1</v>
      </c>
      <c r="BD76" s="6">
        <v>0.1</v>
      </c>
      <c r="BE76" s="6">
        <v>29</v>
      </c>
      <c r="BF76" s="6">
        <v>76.3</v>
      </c>
      <c r="BG76" s="6">
        <v>0.1</v>
      </c>
      <c r="BH76" s="6">
        <v>0.1</v>
      </c>
      <c r="BI76" s="6">
        <v>50</v>
      </c>
      <c r="BJ76" s="6">
        <v>74.599999999999994</v>
      </c>
      <c r="BK76" s="6">
        <v>0.1</v>
      </c>
      <c r="BL76" s="6">
        <v>0.1</v>
      </c>
      <c r="BM76" s="6">
        <v>56</v>
      </c>
      <c r="BN76" s="6">
        <v>84.8</v>
      </c>
      <c r="BO76" s="6">
        <v>0.2</v>
      </c>
      <c r="BP76" s="6">
        <v>0.1</v>
      </c>
      <c r="BQ76" s="6">
        <v>36</v>
      </c>
      <c r="BR76" s="6">
        <v>72</v>
      </c>
      <c r="BS76" s="6">
        <v>0.1</v>
      </c>
      <c r="BT76" s="6">
        <v>0.1</v>
      </c>
      <c r="BU76" s="6">
        <v>34</v>
      </c>
      <c r="BV76" s="6">
        <v>82.9</v>
      </c>
      <c r="BW76" s="6">
        <v>0.1</v>
      </c>
      <c r="BX76" s="6">
        <v>0.1</v>
      </c>
      <c r="BY76" s="6">
        <v>39</v>
      </c>
      <c r="BZ76" s="6">
        <v>92.9</v>
      </c>
      <c r="CA76" s="6">
        <v>0.1</v>
      </c>
      <c r="CB76" s="6">
        <v>0.1</v>
      </c>
      <c r="CC76" s="6">
        <v>53</v>
      </c>
      <c r="CD76" s="6">
        <v>72.599999999999994</v>
      </c>
      <c r="CE76" s="6">
        <v>0.2</v>
      </c>
      <c r="CF76" s="6">
        <v>0.2</v>
      </c>
      <c r="CG76" s="6">
        <v>58</v>
      </c>
      <c r="CH76" s="6">
        <v>82.9</v>
      </c>
      <c r="CI76" s="6">
        <v>0.2</v>
      </c>
      <c r="CJ76" s="6">
        <v>0.2</v>
      </c>
      <c r="CK76" s="6">
        <v>414</v>
      </c>
      <c r="CL76" s="6">
        <v>78</v>
      </c>
      <c r="CM76" s="6">
        <v>0.1</v>
      </c>
      <c r="CN76" s="6">
        <v>0.1</v>
      </c>
    </row>
    <row r="77" spans="1:92">
      <c r="A77" s="6" t="s">
        <v>246</v>
      </c>
      <c r="B77" s="6">
        <v>16</v>
      </c>
      <c r="C77" s="6">
        <v>84.2</v>
      </c>
      <c r="D77" s="6">
        <v>0.1</v>
      </c>
      <c r="E77" s="6">
        <v>0</v>
      </c>
      <c r="F77" s="6">
        <v>12</v>
      </c>
      <c r="G77" s="6">
        <v>70.599999999999994</v>
      </c>
      <c r="H77" s="6">
        <v>0</v>
      </c>
      <c r="I77" s="6">
        <v>0</v>
      </c>
      <c r="J77" s="6">
        <v>10</v>
      </c>
      <c r="K77" s="6">
        <v>83.3</v>
      </c>
      <c r="L77" s="6">
        <v>0</v>
      </c>
      <c r="M77" s="6">
        <v>0</v>
      </c>
      <c r="N77" s="6">
        <v>9</v>
      </c>
      <c r="O77" s="6">
        <v>90</v>
      </c>
      <c r="P77" s="6">
        <v>0</v>
      </c>
      <c r="Q77" s="6">
        <v>0</v>
      </c>
      <c r="R77" s="6">
        <v>7</v>
      </c>
      <c r="S77" s="6">
        <v>100</v>
      </c>
      <c r="T77" s="6">
        <v>0</v>
      </c>
      <c r="U77" s="6">
        <v>0</v>
      </c>
      <c r="V77" s="6">
        <v>8</v>
      </c>
      <c r="W77" s="6">
        <v>80</v>
      </c>
      <c r="X77" s="6">
        <v>0</v>
      </c>
      <c r="Y77" s="6">
        <v>0</v>
      </c>
      <c r="Z77" s="6">
        <v>7</v>
      </c>
      <c r="AA77" s="6">
        <v>77.8</v>
      </c>
      <c r="AB77" s="6">
        <v>0</v>
      </c>
      <c r="AC77" s="6">
        <v>0</v>
      </c>
      <c r="AD77" s="6">
        <v>7</v>
      </c>
      <c r="AE77" s="6">
        <v>77.8</v>
      </c>
      <c r="AF77" s="6">
        <v>0</v>
      </c>
      <c r="AG77" s="6">
        <v>0</v>
      </c>
      <c r="AH77" s="6">
        <v>8</v>
      </c>
      <c r="AI77" s="6">
        <v>88.9</v>
      </c>
      <c r="AJ77" s="6">
        <v>0</v>
      </c>
      <c r="AK77" s="6">
        <v>0</v>
      </c>
      <c r="AL77" s="21">
        <v>3</v>
      </c>
      <c r="AM77" s="6" t="s">
        <v>341</v>
      </c>
      <c r="AN77" s="6" t="s">
        <v>341</v>
      </c>
      <c r="AO77" s="6" t="s">
        <v>341</v>
      </c>
      <c r="AP77" s="23">
        <v>87</v>
      </c>
      <c r="AQ77" s="6">
        <v>82.9</v>
      </c>
      <c r="AR77" s="6">
        <v>0</v>
      </c>
      <c r="AS77" s="6">
        <v>0</v>
      </c>
      <c r="AV77" s="6" t="s">
        <v>246</v>
      </c>
      <c r="AW77" s="6">
        <v>16</v>
      </c>
      <c r="AX77" s="6">
        <v>84.2</v>
      </c>
      <c r="AY77" s="6">
        <v>0.1</v>
      </c>
      <c r="AZ77" s="6">
        <v>0</v>
      </c>
      <c r="BA77" s="6">
        <v>12</v>
      </c>
      <c r="BB77" s="6">
        <v>70.599999999999994</v>
      </c>
      <c r="BC77" s="6">
        <v>0</v>
      </c>
      <c r="BD77" s="6">
        <v>0</v>
      </c>
      <c r="BE77" s="6">
        <v>10</v>
      </c>
      <c r="BF77" s="6">
        <v>83.3</v>
      </c>
      <c r="BG77" s="6">
        <v>0</v>
      </c>
      <c r="BH77" s="6">
        <v>0</v>
      </c>
      <c r="BI77" s="6">
        <v>9</v>
      </c>
      <c r="BJ77" s="6">
        <v>90</v>
      </c>
      <c r="BK77" s="6">
        <v>0</v>
      </c>
      <c r="BL77" s="6">
        <v>0</v>
      </c>
      <c r="BM77" s="6">
        <v>7</v>
      </c>
      <c r="BN77" s="6">
        <v>100</v>
      </c>
      <c r="BO77" s="6">
        <v>0</v>
      </c>
      <c r="BP77" s="6">
        <v>0</v>
      </c>
      <c r="BQ77" s="6">
        <v>8</v>
      </c>
      <c r="BR77" s="6">
        <v>80</v>
      </c>
      <c r="BS77" s="6">
        <v>0</v>
      </c>
      <c r="BT77" s="6">
        <v>0</v>
      </c>
      <c r="BU77" s="6">
        <v>7</v>
      </c>
      <c r="BV77" s="6">
        <v>77.8</v>
      </c>
      <c r="BW77" s="6">
        <v>0</v>
      </c>
      <c r="BX77" s="6">
        <v>0</v>
      </c>
      <c r="BY77" s="6">
        <v>7</v>
      </c>
      <c r="BZ77" s="6">
        <v>77.8</v>
      </c>
      <c r="CA77" s="6">
        <v>0</v>
      </c>
      <c r="CB77" s="6">
        <v>0</v>
      </c>
      <c r="CC77" s="6">
        <v>8</v>
      </c>
      <c r="CD77" s="6">
        <v>88.9</v>
      </c>
      <c r="CE77" s="6">
        <v>0</v>
      </c>
      <c r="CF77" s="6">
        <v>0</v>
      </c>
      <c r="CG77" s="6">
        <v>3</v>
      </c>
      <c r="CH77" s="6" t="s">
        <v>341</v>
      </c>
      <c r="CI77" s="6" t="s">
        <v>341</v>
      </c>
      <c r="CJ77" s="6" t="s">
        <v>341</v>
      </c>
      <c r="CK77" s="6">
        <v>87</v>
      </c>
      <c r="CL77" s="6">
        <v>82.9</v>
      </c>
      <c r="CM77" s="6">
        <v>0</v>
      </c>
      <c r="CN77" s="6">
        <v>0</v>
      </c>
    </row>
    <row r="78" spans="1:92">
      <c r="A78" s="6" t="s">
        <v>247</v>
      </c>
      <c r="B78" s="6">
        <v>318</v>
      </c>
      <c r="C78" s="6">
        <v>39.9</v>
      </c>
      <c r="D78" s="6">
        <v>1</v>
      </c>
      <c r="E78" s="6">
        <v>1.8</v>
      </c>
      <c r="F78" s="6">
        <v>393</v>
      </c>
      <c r="G78" s="6">
        <v>42.9</v>
      </c>
      <c r="H78" s="6">
        <v>1.2</v>
      </c>
      <c r="I78" s="6">
        <v>1.9</v>
      </c>
      <c r="J78" s="6">
        <v>470</v>
      </c>
      <c r="K78" s="6">
        <v>48.2</v>
      </c>
      <c r="L78" s="6">
        <v>1.3</v>
      </c>
      <c r="M78" s="6">
        <v>1.9</v>
      </c>
      <c r="N78" s="6">
        <v>493</v>
      </c>
      <c r="O78" s="6">
        <v>52.6</v>
      </c>
      <c r="P78" s="6">
        <v>1.5</v>
      </c>
      <c r="Q78" s="6">
        <v>2</v>
      </c>
      <c r="R78" s="6">
        <v>448</v>
      </c>
      <c r="S78" s="6">
        <v>48.2</v>
      </c>
      <c r="T78" s="6">
        <v>1.4</v>
      </c>
      <c r="U78" s="6">
        <v>2</v>
      </c>
      <c r="V78" s="6">
        <v>475</v>
      </c>
      <c r="W78" s="6">
        <v>50.9</v>
      </c>
      <c r="X78" s="6">
        <v>1.5</v>
      </c>
      <c r="Y78" s="6">
        <v>2.1</v>
      </c>
      <c r="Z78" s="6">
        <v>471</v>
      </c>
      <c r="AA78" s="6">
        <v>51.2</v>
      </c>
      <c r="AB78" s="6">
        <v>1.5</v>
      </c>
      <c r="AC78" s="6">
        <v>2.1</v>
      </c>
      <c r="AD78" s="6">
        <v>500</v>
      </c>
      <c r="AE78" s="6">
        <v>56.5</v>
      </c>
      <c r="AF78" s="6">
        <v>1.6</v>
      </c>
      <c r="AG78" s="6">
        <v>2</v>
      </c>
      <c r="AH78" s="6">
        <v>541</v>
      </c>
      <c r="AI78" s="6">
        <v>57.2</v>
      </c>
      <c r="AJ78" s="6">
        <v>1.8</v>
      </c>
      <c r="AK78" s="6">
        <v>2.2000000000000002</v>
      </c>
      <c r="AL78" s="21">
        <v>569</v>
      </c>
      <c r="AM78" s="6">
        <v>56.7</v>
      </c>
      <c r="AN78" s="6">
        <v>1.8</v>
      </c>
      <c r="AO78" s="6">
        <v>2.2999999999999998</v>
      </c>
      <c r="AP78" s="24">
        <v>4678</v>
      </c>
      <c r="AQ78" s="6">
        <v>50.6</v>
      </c>
      <c r="AR78" s="6">
        <v>1.5</v>
      </c>
      <c r="AS78" s="6">
        <v>2</v>
      </c>
      <c r="AV78" s="6" t="s">
        <v>247</v>
      </c>
      <c r="AW78" s="6">
        <v>318</v>
      </c>
      <c r="AX78" s="6">
        <v>39.9</v>
      </c>
      <c r="AY78" s="6">
        <v>1</v>
      </c>
      <c r="AZ78" s="6">
        <v>1.8</v>
      </c>
      <c r="BA78" s="6">
        <v>393</v>
      </c>
      <c r="BB78" s="6">
        <v>42.9</v>
      </c>
      <c r="BC78" s="6">
        <v>1.2</v>
      </c>
      <c r="BD78" s="6">
        <v>1.9</v>
      </c>
      <c r="BE78" s="6">
        <v>470</v>
      </c>
      <c r="BF78" s="6">
        <v>48.2</v>
      </c>
      <c r="BG78" s="6">
        <v>1.3</v>
      </c>
      <c r="BH78" s="6">
        <v>1.9</v>
      </c>
      <c r="BI78" s="6">
        <v>493</v>
      </c>
      <c r="BJ78" s="6">
        <v>52.6</v>
      </c>
      <c r="BK78" s="6">
        <v>1.5</v>
      </c>
      <c r="BL78" s="6">
        <v>2</v>
      </c>
      <c r="BM78" s="6">
        <v>448</v>
      </c>
      <c r="BN78" s="6">
        <v>48.2</v>
      </c>
      <c r="BO78" s="6">
        <v>1.4</v>
      </c>
      <c r="BP78" s="6">
        <v>2</v>
      </c>
      <c r="BQ78" s="6">
        <v>475</v>
      </c>
      <c r="BR78" s="6">
        <v>50.9</v>
      </c>
      <c r="BS78" s="6">
        <v>1.5</v>
      </c>
      <c r="BT78" s="6">
        <v>2.1</v>
      </c>
      <c r="BU78" s="6">
        <v>471</v>
      </c>
      <c r="BV78" s="6">
        <v>51.2</v>
      </c>
      <c r="BW78" s="6">
        <v>1.5</v>
      </c>
      <c r="BX78" s="6">
        <v>2.1</v>
      </c>
      <c r="BY78" s="6">
        <v>500</v>
      </c>
      <c r="BZ78" s="6">
        <v>56.5</v>
      </c>
      <c r="CA78" s="6">
        <v>1.6</v>
      </c>
      <c r="CB78" s="6">
        <v>2</v>
      </c>
      <c r="CC78" s="6">
        <v>541</v>
      </c>
      <c r="CD78" s="6">
        <v>57.2</v>
      </c>
      <c r="CE78" s="6">
        <v>1.8</v>
      </c>
      <c r="CF78" s="6">
        <v>2.2000000000000002</v>
      </c>
      <c r="CG78" s="6">
        <v>569</v>
      </c>
      <c r="CH78" s="6">
        <v>56.7</v>
      </c>
      <c r="CI78" s="6">
        <v>1.8</v>
      </c>
      <c r="CJ78" s="6">
        <v>2.2999999999999998</v>
      </c>
      <c r="CK78" s="2">
        <v>4678</v>
      </c>
      <c r="CL78" s="6">
        <v>50.6</v>
      </c>
      <c r="CM78" s="6">
        <v>1.5</v>
      </c>
      <c r="CN78" s="6">
        <v>2</v>
      </c>
    </row>
    <row r="79" spans="1:92">
      <c r="A79" s="6" t="s">
        <v>248</v>
      </c>
      <c r="B79" s="6">
        <v>372</v>
      </c>
      <c r="C79" s="6">
        <v>65.400000000000006</v>
      </c>
      <c r="D79" s="6">
        <v>1.2</v>
      </c>
      <c r="E79" s="6">
        <v>1.3</v>
      </c>
      <c r="F79" s="6">
        <v>409</v>
      </c>
      <c r="G79" s="6">
        <v>64.7</v>
      </c>
      <c r="H79" s="6">
        <v>1.2</v>
      </c>
      <c r="I79" s="6">
        <v>1.3</v>
      </c>
      <c r="J79" s="6">
        <v>457</v>
      </c>
      <c r="K79" s="6">
        <v>70.3</v>
      </c>
      <c r="L79" s="6">
        <v>1.3</v>
      </c>
      <c r="M79" s="6">
        <v>1.3</v>
      </c>
      <c r="N79" s="6">
        <v>428</v>
      </c>
      <c r="O79" s="6">
        <v>66.8</v>
      </c>
      <c r="P79" s="6">
        <v>1.3</v>
      </c>
      <c r="Q79" s="6">
        <v>1.4</v>
      </c>
      <c r="R79" s="6">
        <v>447</v>
      </c>
      <c r="S79" s="6">
        <v>69.5</v>
      </c>
      <c r="T79" s="6">
        <v>1.4</v>
      </c>
      <c r="U79" s="6">
        <v>1.4</v>
      </c>
      <c r="V79" s="6">
        <v>459</v>
      </c>
      <c r="W79" s="6">
        <v>68.8</v>
      </c>
      <c r="X79" s="6">
        <v>1.4</v>
      </c>
      <c r="Y79" s="6">
        <v>1.5</v>
      </c>
      <c r="Z79" s="6">
        <v>417</v>
      </c>
      <c r="AA79" s="6">
        <v>66.099999999999994</v>
      </c>
      <c r="AB79" s="6">
        <v>1.3</v>
      </c>
      <c r="AC79" s="6">
        <v>1.4</v>
      </c>
      <c r="AD79" s="6">
        <v>448</v>
      </c>
      <c r="AE79" s="6">
        <v>68.099999999999994</v>
      </c>
      <c r="AF79" s="6">
        <v>1.4</v>
      </c>
      <c r="AG79" s="6">
        <v>1.5</v>
      </c>
      <c r="AH79" s="6">
        <v>464</v>
      </c>
      <c r="AI79" s="6">
        <v>69.7</v>
      </c>
      <c r="AJ79" s="6">
        <v>1.5</v>
      </c>
      <c r="AK79" s="6">
        <v>1.5</v>
      </c>
      <c r="AL79" s="21">
        <v>407</v>
      </c>
      <c r="AM79" s="6">
        <v>63.1</v>
      </c>
      <c r="AN79" s="6">
        <v>1.3</v>
      </c>
      <c r="AO79" s="6">
        <v>1.5</v>
      </c>
      <c r="AP79" s="24">
        <v>4308</v>
      </c>
      <c r="AQ79" s="6">
        <v>67.3</v>
      </c>
      <c r="AR79" s="6">
        <v>1.3</v>
      </c>
      <c r="AS79" s="6">
        <v>1.4</v>
      </c>
      <c r="AV79" s="6" t="s">
        <v>248</v>
      </c>
      <c r="AW79" s="6">
        <v>372</v>
      </c>
      <c r="AX79" s="6">
        <v>65.400000000000006</v>
      </c>
      <c r="AY79" s="6">
        <v>1.2</v>
      </c>
      <c r="AZ79" s="6">
        <v>1.3</v>
      </c>
      <c r="BA79" s="6">
        <v>409</v>
      </c>
      <c r="BB79" s="6">
        <v>64.7</v>
      </c>
      <c r="BC79" s="6">
        <v>1.2</v>
      </c>
      <c r="BD79" s="6">
        <v>1.3</v>
      </c>
      <c r="BE79" s="6">
        <v>457</v>
      </c>
      <c r="BF79" s="6">
        <v>70.3</v>
      </c>
      <c r="BG79" s="6">
        <v>1.3</v>
      </c>
      <c r="BH79" s="6">
        <v>1.3</v>
      </c>
      <c r="BI79" s="6">
        <v>428</v>
      </c>
      <c r="BJ79" s="6">
        <v>66.8</v>
      </c>
      <c r="BK79" s="6">
        <v>1.3</v>
      </c>
      <c r="BL79" s="6">
        <v>1.4</v>
      </c>
      <c r="BM79" s="6">
        <v>447</v>
      </c>
      <c r="BN79" s="6">
        <v>69.5</v>
      </c>
      <c r="BO79" s="6">
        <v>1.4</v>
      </c>
      <c r="BP79" s="6">
        <v>1.4</v>
      </c>
      <c r="BQ79" s="6">
        <v>459</v>
      </c>
      <c r="BR79" s="6">
        <v>68.8</v>
      </c>
      <c r="BS79" s="6">
        <v>1.4</v>
      </c>
      <c r="BT79" s="6">
        <v>1.5</v>
      </c>
      <c r="BU79" s="6">
        <v>417</v>
      </c>
      <c r="BV79" s="6">
        <v>66.099999999999994</v>
      </c>
      <c r="BW79" s="6">
        <v>1.3</v>
      </c>
      <c r="BX79" s="6">
        <v>1.4</v>
      </c>
      <c r="BY79" s="6">
        <v>448</v>
      </c>
      <c r="BZ79" s="6">
        <v>68.099999999999994</v>
      </c>
      <c r="CA79" s="6">
        <v>1.4</v>
      </c>
      <c r="CB79" s="6">
        <v>1.5</v>
      </c>
      <c r="CC79" s="6">
        <v>464</v>
      </c>
      <c r="CD79" s="6">
        <v>69.7</v>
      </c>
      <c r="CE79" s="6">
        <v>1.5</v>
      </c>
      <c r="CF79" s="6">
        <v>1.5</v>
      </c>
      <c r="CG79" s="6">
        <v>407</v>
      </c>
      <c r="CH79" s="6">
        <v>63.1</v>
      </c>
      <c r="CI79" s="6">
        <v>1.3</v>
      </c>
      <c r="CJ79" s="6">
        <v>1.5</v>
      </c>
      <c r="CK79" s="2">
        <v>4308</v>
      </c>
      <c r="CL79" s="6">
        <v>67.3</v>
      </c>
      <c r="CM79" s="6">
        <v>1.3</v>
      </c>
      <c r="CN79" s="6">
        <v>1.4</v>
      </c>
    </row>
    <row r="80" spans="1:92">
      <c r="A80" s="6" t="s">
        <v>249</v>
      </c>
      <c r="B80" s="6">
        <v>32</v>
      </c>
      <c r="C80" s="6">
        <v>66.7</v>
      </c>
      <c r="D80" s="6">
        <v>0.1</v>
      </c>
      <c r="E80" s="6">
        <v>0.1</v>
      </c>
      <c r="F80" s="6">
        <v>27</v>
      </c>
      <c r="G80" s="6">
        <v>71.099999999999994</v>
      </c>
      <c r="H80" s="6">
        <v>0.1</v>
      </c>
      <c r="I80" s="6">
        <v>0.1</v>
      </c>
      <c r="J80" s="6">
        <v>47</v>
      </c>
      <c r="K80" s="6">
        <v>81</v>
      </c>
      <c r="L80" s="6">
        <v>0.1</v>
      </c>
      <c r="M80" s="6">
        <v>0.1</v>
      </c>
      <c r="N80" s="6">
        <v>37</v>
      </c>
      <c r="O80" s="6">
        <v>67.3</v>
      </c>
      <c r="P80" s="6">
        <v>0.1</v>
      </c>
      <c r="Q80" s="6">
        <v>0.1</v>
      </c>
      <c r="R80" s="6">
        <v>31</v>
      </c>
      <c r="S80" s="6">
        <v>77.5</v>
      </c>
      <c r="T80" s="6">
        <v>0.1</v>
      </c>
      <c r="U80" s="6">
        <v>0.1</v>
      </c>
      <c r="V80" s="6">
        <v>30</v>
      </c>
      <c r="W80" s="6">
        <v>81.099999999999994</v>
      </c>
      <c r="X80" s="6">
        <v>0.1</v>
      </c>
      <c r="Y80" s="6">
        <v>0.1</v>
      </c>
      <c r="Z80" s="6">
        <v>24</v>
      </c>
      <c r="AA80" s="6">
        <v>72.7</v>
      </c>
      <c r="AB80" s="6">
        <v>0.1</v>
      </c>
      <c r="AC80" s="6">
        <v>0.1</v>
      </c>
      <c r="AD80" s="6">
        <v>34</v>
      </c>
      <c r="AE80" s="6">
        <v>94.4</v>
      </c>
      <c r="AF80" s="6">
        <v>0.1</v>
      </c>
      <c r="AG80" s="6">
        <v>0.1</v>
      </c>
      <c r="AH80" s="6">
        <v>25</v>
      </c>
      <c r="AI80" s="6">
        <v>80.599999999999994</v>
      </c>
      <c r="AJ80" s="6">
        <v>0.1</v>
      </c>
      <c r="AK80" s="6">
        <v>0.1</v>
      </c>
      <c r="AL80" s="21">
        <v>29</v>
      </c>
      <c r="AM80" s="6">
        <v>85.3</v>
      </c>
      <c r="AN80" s="6">
        <v>0.1</v>
      </c>
      <c r="AO80" s="6">
        <v>0.1</v>
      </c>
      <c r="AP80" s="23">
        <v>316</v>
      </c>
      <c r="AQ80" s="6">
        <v>77.099999999999994</v>
      </c>
      <c r="AR80" s="6">
        <v>0.1</v>
      </c>
      <c r="AS80" s="6">
        <v>0.1</v>
      </c>
      <c r="AV80" s="6" t="s">
        <v>249</v>
      </c>
      <c r="AW80" s="6">
        <v>32</v>
      </c>
      <c r="AX80" s="6">
        <v>66.7</v>
      </c>
      <c r="AY80" s="6">
        <v>0.1</v>
      </c>
      <c r="AZ80" s="6">
        <v>0.1</v>
      </c>
      <c r="BA80" s="6">
        <v>27</v>
      </c>
      <c r="BB80" s="6">
        <v>71.099999999999994</v>
      </c>
      <c r="BC80" s="6">
        <v>0.1</v>
      </c>
      <c r="BD80" s="6">
        <v>0.1</v>
      </c>
      <c r="BE80" s="6">
        <v>47</v>
      </c>
      <c r="BF80" s="6">
        <v>81</v>
      </c>
      <c r="BG80" s="6">
        <v>0.1</v>
      </c>
      <c r="BH80" s="6">
        <v>0.1</v>
      </c>
      <c r="BI80" s="6">
        <v>37</v>
      </c>
      <c r="BJ80" s="6">
        <v>67.3</v>
      </c>
      <c r="BK80" s="6">
        <v>0.1</v>
      </c>
      <c r="BL80" s="6">
        <v>0.1</v>
      </c>
      <c r="BM80" s="6">
        <v>31</v>
      </c>
      <c r="BN80" s="6">
        <v>77.5</v>
      </c>
      <c r="BO80" s="6">
        <v>0.1</v>
      </c>
      <c r="BP80" s="6">
        <v>0.1</v>
      </c>
      <c r="BQ80" s="6">
        <v>30</v>
      </c>
      <c r="BR80" s="6">
        <v>81.099999999999994</v>
      </c>
      <c r="BS80" s="6">
        <v>0.1</v>
      </c>
      <c r="BT80" s="6">
        <v>0.1</v>
      </c>
      <c r="BU80" s="6">
        <v>24</v>
      </c>
      <c r="BV80" s="6">
        <v>72.7</v>
      </c>
      <c r="BW80" s="6">
        <v>0.1</v>
      </c>
      <c r="BX80" s="6">
        <v>0.1</v>
      </c>
      <c r="BY80" s="6">
        <v>34</v>
      </c>
      <c r="BZ80" s="6">
        <v>94.4</v>
      </c>
      <c r="CA80" s="6">
        <v>0.1</v>
      </c>
      <c r="CB80" s="6">
        <v>0.1</v>
      </c>
      <c r="CC80" s="6">
        <v>25</v>
      </c>
      <c r="CD80" s="6">
        <v>80.599999999999994</v>
      </c>
      <c r="CE80" s="6">
        <v>0.1</v>
      </c>
      <c r="CF80" s="6">
        <v>0.1</v>
      </c>
      <c r="CG80" s="6">
        <v>29</v>
      </c>
      <c r="CH80" s="6">
        <v>85.3</v>
      </c>
      <c r="CI80" s="6">
        <v>0.1</v>
      </c>
      <c r="CJ80" s="6">
        <v>0.1</v>
      </c>
      <c r="CK80" s="6">
        <v>316</v>
      </c>
      <c r="CL80" s="6">
        <v>77.099999999999994</v>
      </c>
      <c r="CM80" s="6">
        <v>0.1</v>
      </c>
      <c r="CN80" s="6">
        <v>0.1</v>
      </c>
    </row>
    <row r="81" spans="1:92">
      <c r="A81" s="6" t="s">
        <v>250</v>
      </c>
      <c r="B81" s="6">
        <v>35</v>
      </c>
      <c r="C81" s="6">
        <v>77.8</v>
      </c>
      <c r="D81" s="6">
        <v>0.1</v>
      </c>
      <c r="E81" s="6">
        <v>0.1</v>
      </c>
      <c r="F81" s="6">
        <v>41</v>
      </c>
      <c r="G81" s="6">
        <v>70.7</v>
      </c>
      <c r="H81" s="6">
        <v>0.1</v>
      </c>
      <c r="I81" s="6">
        <v>0.1</v>
      </c>
      <c r="J81" s="6">
        <v>33</v>
      </c>
      <c r="K81" s="6">
        <v>61.1</v>
      </c>
      <c r="L81" s="6">
        <v>0.1</v>
      </c>
      <c r="M81" s="6">
        <v>0.1</v>
      </c>
      <c r="N81" s="6">
        <v>36</v>
      </c>
      <c r="O81" s="6">
        <v>60</v>
      </c>
      <c r="P81" s="6">
        <v>0.1</v>
      </c>
      <c r="Q81" s="6">
        <v>0.1</v>
      </c>
      <c r="R81" s="6">
        <v>37</v>
      </c>
      <c r="S81" s="6">
        <v>69.8</v>
      </c>
      <c r="T81" s="6">
        <v>0.1</v>
      </c>
      <c r="U81" s="6">
        <v>0.1</v>
      </c>
      <c r="V81" s="6">
        <v>37</v>
      </c>
      <c r="W81" s="6">
        <v>75.5</v>
      </c>
      <c r="X81" s="6">
        <v>0.1</v>
      </c>
      <c r="Y81" s="6">
        <v>0.1</v>
      </c>
      <c r="Z81" s="6">
        <v>31</v>
      </c>
      <c r="AA81" s="6">
        <v>58.5</v>
      </c>
      <c r="AB81" s="6">
        <v>0.1</v>
      </c>
      <c r="AC81" s="6">
        <v>0.1</v>
      </c>
      <c r="AD81" s="6">
        <v>29</v>
      </c>
      <c r="AE81" s="6">
        <v>60.4</v>
      </c>
      <c r="AF81" s="6">
        <v>0.1</v>
      </c>
      <c r="AG81" s="6">
        <v>0.1</v>
      </c>
      <c r="AH81" s="6">
        <v>31</v>
      </c>
      <c r="AI81" s="6">
        <v>66</v>
      </c>
      <c r="AJ81" s="6">
        <v>0.1</v>
      </c>
      <c r="AK81" s="6">
        <v>0.1</v>
      </c>
      <c r="AL81" s="21">
        <v>32</v>
      </c>
      <c r="AM81" s="6">
        <v>68.099999999999994</v>
      </c>
      <c r="AN81" s="6">
        <v>0.1</v>
      </c>
      <c r="AO81" s="6">
        <v>0.1</v>
      </c>
      <c r="AP81" s="23">
        <v>342</v>
      </c>
      <c r="AQ81" s="6">
        <v>66.5</v>
      </c>
      <c r="AR81" s="6">
        <v>0.1</v>
      </c>
      <c r="AS81" s="6">
        <v>0.1</v>
      </c>
      <c r="AV81" s="6" t="s">
        <v>250</v>
      </c>
      <c r="AW81" s="6">
        <v>35</v>
      </c>
      <c r="AX81" s="6">
        <v>77.8</v>
      </c>
      <c r="AY81" s="6">
        <v>0.1</v>
      </c>
      <c r="AZ81" s="6">
        <v>0.1</v>
      </c>
      <c r="BA81" s="6">
        <v>41</v>
      </c>
      <c r="BB81" s="6">
        <v>70.7</v>
      </c>
      <c r="BC81" s="6">
        <v>0.1</v>
      </c>
      <c r="BD81" s="6">
        <v>0.1</v>
      </c>
      <c r="BE81" s="6">
        <v>33</v>
      </c>
      <c r="BF81" s="6">
        <v>61.1</v>
      </c>
      <c r="BG81" s="6">
        <v>0.1</v>
      </c>
      <c r="BH81" s="6">
        <v>0.1</v>
      </c>
      <c r="BI81" s="6">
        <v>36</v>
      </c>
      <c r="BJ81" s="6">
        <v>60</v>
      </c>
      <c r="BK81" s="6">
        <v>0.1</v>
      </c>
      <c r="BL81" s="6">
        <v>0.1</v>
      </c>
      <c r="BM81" s="6">
        <v>37</v>
      </c>
      <c r="BN81" s="6">
        <v>69.8</v>
      </c>
      <c r="BO81" s="6">
        <v>0.1</v>
      </c>
      <c r="BP81" s="6">
        <v>0.1</v>
      </c>
      <c r="BQ81" s="6">
        <v>37</v>
      </c>
      <c r="BR81" s="6">
        <v>75.5</v>
      </c>
      <c r="BS81" s="6">
        <v>0.1</v>
      </c>
      <c r="BT81" s="6">
        <v>0.1</v>
      </c>
      <c r="BU81" s="6">
        <v>31</v>
      </c>
      <c r="BV81" s="6">
        <v>58.5</v>
      </c>
      <c r="BW81" s="6">
        <v>0.1</v>
      </c>
      <c r="BX81" s="6">
        <v>0.1</v>
      </c>
      <c r="BY81" s="6">
        <v>29</v>
      </c>
      <c r="BZ81" s="6">
        <v>60.4</v>
      </c>
      <c r="CA81" s="6">
        <v>0.1</v>
      </c>
      <c r="CB81" s="6">
        <v>0.1</v>
      </c>
      <c r="CC81" s="6">
        <v>31</v>
      </c>
      <c r="CD81" s="6">
        <v>66</v>
      </c>
      <c r="CE81" s="6">
        <v>0.1</v>
      </c>
      <c r="CF81" s="6">
        <v>0.1</v>
      </c>
      <c r="CG81" s="6">
        <v>32</v>
      </c>
      <c r="CH81" s="6">
        <v>68.099999999999994</v>
      </c>
      <c r="CI81" s="6">
        <v>0.1</v>
      </c>
      <c r="CJ81" s="6">
        <v>0.1</v>
      </c>
      <c r="CK81" s="6">
        <v>342</v>
      </c>
      <c r="CL81" s="6">
        <v>66.5</v>
      </c>
      <c r="CM81" s="6">
        <v>0.1</v>
      </c>
      <c r="CN81" s="6">
        <v>0.1</v>
      </c>
    </row>
    <row r="82" spans="1:92">
      <c r="A82" s="6" t="s">
        <v>251</v>
      </c>
      <c r="B82" s="6">
        <v>36</v>
      </c>
      <c r="C82" s="6">
        <v>78.3</v>
      </c>
      <c r="D82" s="6">
        <v>0.1</v>
      </c>
      <c r="E82" s="6">
        <v>0.1</v>
      </c>
      <c r="F82" s="6">
        <v>41</v>
      </c>
      <c r="G82" s="6">
        <v>75.900000000000006</v>
      </c>
      <c r="H82" s="6">
        <v>0.1</v>
      </c>
      <c r="I82" s="6">
        <v>0.1</v>
      </c>
      <c r="J82" s="6">
        <v>31</v>
      </c>
      <c r="K82" s="6">
        <v>86.1</v>
      </c>
      <c r="L82" s="6">
        <v>0.1</v>
      </c>
      <c r="M82" s="6">
        <v>0.1</v>
      </c>
      <c r="N82" s="6">
        <v>47</v>
      </c>
      <c r="O82" s="6">
        <v>88.7</v>
      </c>
      <c r="P82" s="6">
        <v>0.1</v>
      </c>
      <c r="Q82" s="6">
        <v>0.1</v>
      </c>
      <c r="R82" s="6">
        <v>46</v>
      </c>
      <c r="S82" s="6">
        <v>82.1</v>
      </c>
      <c r="T82" s="6">
        <v>0.1</v>
      </c>
      <c r="U82" s="6">
        <v>0.1</v>
      </c>
      <c r="V82" s="6">
        <v>40</v>
      </c>
      <c r="W82" s="6">
        <v>88.9</v>
      </c>
      <c r="X82" s="6">
        <v>0.1</v>
      </c>
      <c r="Y82" s="6">
        <v>0.1</v>
      </c>
      <c r="Z82" s="6">
        <v>36</v>
      </c>
      <c r="AA82" s="6">
        <v>94.7</v>
      </c>
      <c r="AB82" s="6">
        <v>0.1</v>
      </c>
      <c r="AC82" s="6">
        <v>0.1</v>
      </c>
      <c r="AD82" s="6">
        <v>24</v>
      </c>
      <c r="AE82" s="6">
        <v>70.599999999999994</v>
      </c>
      <c r="AF82" s="6">
        <v>0.1</v>
      </c>
      <c r="AG82" s="6">
        <v>0.1</v>
      </c>
      <c r="AH82" s="6">
        <v>29</v>
      </c>
      <c r="AI82" s="6">
        <v>82.9</v>
      </c>
      <c r="AJ82" s="6">
        <v>0.1</v>
      </c>
      <c r="AK82" s="6">
        <v>0.1</v>
      </c>
      <c r="AL82" s="21">
        <v>20</v>
      </c>
      <c r="AM82" s="6">
        <v>76.900000000000006</v>
      </c>
      <c r="AN82" s="6">
        <v>0.1</v>
      </c>
      <c r="AO82" s="6">
        <v>0.1</v>
      </c>
      <c r="AP82" s="23">
        <v>350</v>
      </c>
      <c r="AQ82" s="6">
        <v>82.7</v>
      </c>
      <c r="AR82" s="6">
        <v>0.1</v>
      </c>
      <c r="AS82" s="6">
        <v>0.1</v>
      </c>
      <c r="AV82" s="6" t="s">
        <v>251</v>
      </c>
      <c r="AW82" s="6">
        <v>36</v>
      </c>
      <c r="AX82" s="6">
        <v>78.3</v>
      </c>
      <c r="AY82" s="6">
        <v>0.1</v>
      </c>
      <c r="AZ82" s="6">
        <v>0.1</v>
      </c>
      <c r="BA82" s="6">
        <v>41</v>
      </c>
      <c r="BB82" s="6">
        <v>75.900000000000006</v>
      </c>
      <c r="BC82" s="6">
        <v>0.1</v>
      </c>
      <c r="BD82" s="6">
        <v>0.1</v>
      </c>
      <c r="BE82" s="6">
        <v>31</v>
      </c>
      <c r="BF82" s="6">
        <v>86.1</v>
      </c>
      <c r="BG82" s="6">
        <v>0.1</v>
      </c>
      <c r="BH82" s="6">
        <v>0.1</v>
      </c>
      <c r="BI82" s="6">
        <v>47</v>
      </c>
      <c r="BJ82" s="6">
        <v>88.7</v>
      </c>
      <c r="BK82" s="6">
        <v>0.1</v>
      </c>
      <c r="BL82" s="6">
        <v>0.1</v>
      </c>
      <c r="BM82" s="6">
        <v>46</v>
      </c>
      <c r="BN82" s="6">
        <v>82.1</v>
      </c>
      <c r="BO82" s="6">
        <v>0.1</v>
      </c>
      <c r="BP82" s="6">
        <v>0.1</v>
      </c>
      <c r="BQ82" s="6">
        <v>40</v>
      </c>
      <c r="BR82" s="6">
        <v>88.9</v>
      </c>
      <c r="BS82" s="6">
        <v>0.1</v>
      </c>
      <c r="BT82" s="6">
        <v>0.1</v>
      </c>
      <c r="BU82" s="6">
        <v>36</v>
      </c>
      <c r="BV82" s="6">
        <v>94.7</v>
      </c>
      <c r="BW82" s="6">
        <v>0.1</v>
      </c>
      <c r="BX82" s="6">
        <v>0.1</v>
      </c>
      <c r="BY82" s="6">
        <v>24</v>
      </c>
      <c r="BZ82" s="6">
        <v>70.599999999999994</v>
      </c>
      <c r="CA82" s="6">
        <v>0.1</v>
      </c>
      <c r="CB82" s="6">
        <v>0.1</v>
      </c>
      <c r="CC82" s="6">
        <v>29</v>
      </c>
      <c r="CD82" s="6">
        <v>82.9</v>
      </c>
      <c r="CE82" s="6">
        <v>0.1</v>
      </c>
      <c r="CF82" s="6">
        <v>0.1</v>
      </c>
      <c r="CG82" s="6">
        <v>20</v>
      </c>
      <c r="CH82" s="6">
        <v>76.900000000000006</v>
      </c>
      <c r="CI82" s="6">
        <v>0.1</v>
      </c>
      <c r="CJ82" s="6">
        <v>0.1</v>
      </c>
      <c r="CK82" s="6">
        <v>350</v>
      </c>
      <c r="CL82" s="6">
        <v>82.7</v>
      </c>
      <c r="CM82" s="6">
        <v>0.1</v>
      </c>
      <c r="CN82" s="6">
        <v>0.1</v>
      </c>
    </row>
    <row r="83" spans="1:92">
      <c r="A83" s="6" t="s">
        <v>252</v>
      </c>
      <c r="B83" s="6">
        <v>34</v>
      </c>
      <c r="C83" s="6">
        <v>77.3</v>
      </c>
      <c r="D83" s="6">
        <v>0.1</v>
      </c>
      <c r="E83" s="6">
        <v>0.1</v>
      </c>
      <c r="F83" s="6">
        <v>24</v>
      </c>
      <c r="G83" s="6">
        <v>82.8</v>
      </c>
      <c r="H83" s="6">
        <v>0.1</v>
      </c>
      <c r="I83" s="6">
        <v>0.1</v>
      </c>
      <c r="J83" s="6">
        <v>24</v>
      </c>
      <c r="K83" s="6">
        <v>70.599999999999994</v>
      </c>
      <c r="L83" s="6">
        <v>0.1</v>
      </c>
      <c r="M83" s="6">
        <v>0.1</v>
      </c>
      <c r="N83" s="6">
        <v>31</v>
      </c>
      <c r="O83" s="6">
        <v>75.599999999999994</v>
      </c>
      <c r="P83" s="6">
        <v>0.1</v>
      </c>
      <c r="Q83" s="6">
        <v>0.1</v>
      </c>
      <c r="R83" s="6">
        <v>27</v>
      </c>
      <c r="S83" s="6">
        <v>73</v>
      </c>
      <c r="T83" s="6">
        <v>0.1</v>
      </c>
      <c r="U83" s="6">
        <v>0.1</v>
      </c>
      <c r="V83" s="6">
        <v>25</v>
      </c>
      <c r="W83" s="6">
        <v>73.5</v>
      </c>
      <c r="X83" s="6">
        <v>0.1</v>
      </c>
      <c r="Y83" s="6">
        <v>0.1</v>
      </c>
      <c r="Z83" s="6">
        <v>31</v>
      </c>
      <c r="AA83" s="6">
        <v>77.5</v>
      </c>
      <c r="AB83" s="6">
        <v>0.1</v>
      </c>
      <c r="AC83" s="6">
        <v>0.1</v>
      </c>
      <c r="AD83" s="6">
        <v>23</v>
      </c>
      <c r="AE83" s="6">
        <v>76.7</v>
      </c>
      <c r="AF83" s="6">
        <v>0.1</v>
      </c>
      <c r="AG83" s="6">
        <v>0.1</v>
      </c>
      <c r="AH83" s="6">
        <v>19</v>
      </c>
      <c r="AI83" s="6">
        <v>76</v>
      </c>
      <c r="AJ83" s="6">
        <v>0.1</v>
      </c>
      <c r="AK83" s="6">
        <v>0.1</v>
      </c>
      <c r="AL83" s="21">
        <v>30</v>
      </c>
      <c r="AM83" s="6">
        <v>85.7</v>
      </c>
      <c r="AN83" s="6">
        <v>0.1</v>
      </c>
      <c r="AO83" s="6">
        <v>0.1</v>
      </c>
      <c r="AP83" s="23">
        <v>268</v>
      </c>
      <c r="AQ83" s="6">
        <v>76.8</v>
      </c>
      <c r="AR83" s="6">
        <v>0.1</v>
      </c>
      <c r="AS83" s="6">
        <v>0.1</v>
      </c>
      <c r="AV83" s="6" t="s">
        <v>252</v>
      </c>
      <c r="AW83" s="6">
        <v>34</v>
      </c>
      <c r="AX83" s="6">
        <v>77.3</v>
      </c>
      <c r="AY83" s="6">
        <v>0.1</v>
      </c>
      <c r="AZ83" s="6">
        <v>0.1</v>
      </c>
      <c r="BA83" s="6">
        <v>24</v>
      </c>
      <c r="BB83" s="6">
        <v>82.8</v>
      </c>
      <c r="BC83" s="6">
        <v>0.1</v>
      </c>
      <c r="BD83" s="6">
        <v>0.1</v>
      </c>
      <c r="BE83" s="6">
        <v>24</v>
      </c>
      <c r="BF83" s="6">
        <v>70.599999999999994</v>
      </c>
      <c r="BG83" s="6">
        <v>0.1</v>
      </c>
      <c r="BH83" s="6">
        <v>0.1</v>
      </c>
      <c r="BI83" s="6">
        <v>31</v>
      </c>
      <c r="BJ83" s="6">
        <v>75.599999999999994</v>
      </c>
      <c r="BK83" s="6">
        <v>0.1</v>
      </c>
      <c r="BL83" s="6">
        <v>0.1</v>
      </c>
      <c r="BM83" s="6">
        <v>27</v>
      </c>
      <c r="BN83" s="6">
        <v>73</v>
      </c>
      <c r="BO83" s="6">
        <v>0.1</v>
      </c>
      <c r="BP83" s="6">
        <v>0.1</v>
      </c>
      <c r="BQ83" s="6">
        <v>25</v>
      </c>
      <c r="BR83" s="6">
        <v>73.5</v>
      </c>
      <c r="BS83" s="6">
        <v>0.1</v>
      </c>
      <c r="BT83" s="6">
        <v>0.1</v>
      </c>
      <c r="BU83" s="6">
        <v>31</v>
      </c>
      <c r="BV83" s="6">
        <v>77.5</v>
      </c>
      <c r="BW83" s="6">
        <v>0.1</v>
      </c>
      <c r="BX83" s="6">
        <v>0.1</v>
      </c>
      <c r="BY83" s="6">
        <v>23</v>
      </c>
      <c r="BZ83" s="6">
        <v>76.7</v>
      </c>
      <c r="CA83" s="6">
        <v>0.1</v>
      </c>
      <c r="CB83" s="6">
        <v>0.1</v>
      </c>
      <c r="CC83" s="6">
        <v>19</v>
      </c>
      <c r="CD83" s="6">
        <v>76</v>
      </c>
      <c r="CE83" s="6">
        <v>0.1</v>
      </c>
      <c r="CF83" s="6">
        <v>0.1</v>
      </c>
      <c r="CG83" s="6">
        <v>30</v>
      </c>
      <c r="CH83" s="6">
        <v>85.7</v>
      </c>
      <c r="CI83" s="6">
        <v>0.1</v>
      </c>
      <c r="CJ83" s="6">
        <v>0.1</v>
      </c>
      <c r="CK83" s="6">
        <v>268</v>
      </c>
      <c r="CL83" s="6">
        <v>76.8</v>
      </c>
      <c r="CM83" s="6">
        <v>0.1</v>
      </c>
      <c r="CN83" s="6">
        <v>0.1</v>
      </c>
    </row>
    <row r="84" spans="1:92">
      <c r="A84" s="6" t="s">
        <v>253</v>
      </c>
      <c r="B84" s="6">
        <v>119</v>
      </c>
      <c r="C84" s="6">
        <v>78.8</v>
      </c>
      <c r="D84" s="6">
        <v>0.4</v>
      </c>
      <c r="E84" s="6">
        <v>0.3</v>
      </c>
      <c r="F84" s="6">
        <v>141</v>
      </c>
      <c r="G84" s="6">
        <v>82.5</v>
      </c>
      <c r="H84" s="6">
        <v>0.4</v>
      </c>
      <c r="I84" s="6">
        <v>0.3</v>
      </c>
      <c r="J84" s="6">
        <v>138</v>
      </c>
      <c r="K84" s="6">
        <v>82.1</v>
      </c>
      <c r="L84" s="6">
        <v>0.4</v>
      </c>
      <c r="M84" s="6">
        <v>0.3</v>
      </c>
      <c r="N84" s="6">
        <v>159</v>
      </c>
      <c r="O84" s="6">
        <v>88.8</v>
      </c>
      <c r="P84" s="6">
        <v>0.5</v>
      </c>
      <c r="Q84" s="6">
        <v>0.4</v>
      </c>
      <c r="R84" s="6">
        <v>139</v>
      </c>
      <c r="S84" s="6">
        <v>88.5</v>
      </c>
      <c r="T84" s="6">
        <v>0.4</v>
      </c>
      <c r="U84" s="6">
        <v>0.3</v>
      </c>
      <c r="V84" s="6">
        <v>113</v>
      </c>
      <c r="W84" s="6">
        <v>84.3</v>
      </c>
      <c r="X84" s="6">
        <v>0.4</v>
      </c>
      <c r="Y84" s="6">
        <v>0.3</v>
      </c>
      <c r="Z84" s="6">
        <v>123</v>
      </c>
      <c r="AA84" s="6">
        <v>91.1</v>
      </c>
      <c r="AB84" s="6">
        <v>0.4</v>
      </c>
      <c r="AC84" s="6">
        <v>0.3</v>
      </c>
      <c r="AD84" s="6">
        <v>113</v>
      </c>
      <c r="AE84" s="6">
        <v>87.6</v>
      </c>
      <c r="AF84" s="6">
        <v>0.4</v>
      </c>
      <c r="AG84" s="6">
        <v>0.3</v>
      </c>
      <c r="AH84" s="6">
        <v>87</v>
      </c>
      <c r="AI84" s="6">
        <v>80.599999999999994</v>
      </c>
      <c r="AJ84" s="6">
        <v>0.3</v>
      </c>
      <c r="AK84" s="6">
        <v>0.2</v>
      </c>
      <c r="AL84" s="21">
        <v>109</v>
      </c>
      <c r="AM84" s="6">
        <v>88.6</v>
      </c>
      <c r="AN84" s="6">
        <v>0.3</v>
      </c>
      <c r="AO84" s="6">
        <v>0.3</v>
      </c>
      <c r="AP84" s="24">
        <v>1241</v>
      </c>
      <c r="AQ84" s="6">
        <v>85.3</v>
      </c>
      <c r="AR84" s="6">
        <v>0.4</v>
      </c>
      <c r="AS84" s="6">
        <v>0.3</v>
      </c>
      <c r="AV84" s="6" t="s">
        <v>253</v>
      </c>
      <c r="AW84" s="6">
        <v>119</v>
      </c>
      <c r="AX84" s="6">
        <v>78.8</v>
      </c>
      <c r="AY84" s="6">
        <v>0.4</v>
      </c>
      <c r="AZ84" s="6">
        <v>0.3</v>
      </c>
      <c r="BA84" s="6">
        <v>141</v>
      </c>
      <c r="BB84" s="6">
        <v>82.5</v>
      </c>
      <c r="BC84" s="6">
        <v>0.4</v>
      </c>
      <c r="BD84" s="6">
        <v>0.3</v>
      </c>
      <c r="BE84" s="6">
        <v>138</v>
      </c>
      <c r="BF84" s="6">
        <v>82.1</v>
      </c>
      <c r="BG84" s="6">
        <v>0.4</v>
      </c>
      <c r="BH84" s="6">
        <v>0.3</v>
      </c>
      <c r="BI84" s="6">
        <v>159</v>
      </c>
      <c r="BJ84" s="6">
        <v>88.8</v>
      </c>
      <c r="BK84" s="6">
        <v>0.5</v>
      </c>
      <c r="BL84" s="6">
        <v>0.4</v>
      </c>
      <c r="BM84" s="6">
        <v>139</v>
      </c>
      <c r="BN84" s="6">
        <v>88.5</v>
      </c>
      <c r="BO84" s="6">
        <v>0.4</v>
      </c>
      <c r="BP84" s="6">
        <v>0.3</v>
      </c>
      <c r="BQ84" s="6">
        <v>113</v>
      </c>
      <c r="BR84" s="6">
        <v>84.3</v>
      </c>
      <c r="BS84" s="6">
        <v>0.4</v>
      </c>
      <c r="BT84" s="6">
        <v>0.3</v>
      </c>
      <c r="BU84" s="6">
        <v>123</v>
      </c>
      <c r="BV84" s="6">
        <v>91.1</v>
      </c>
      <c r="BW84" s="6">
        <v>0.4</v>
      </c>
      <c r="BX84" s="6">
        <v>0.3</v>
      </c>
      <c r="BY84" s="6">
        <v>113</v>
      </c>
      <c r="BZ84" s="6">
        <v>87.6</v>
      </c>
      <c r="CA84" s="6">
        <v>0.4</v>
      </c>
      <c r="CB84" s="6">
        <v>0.3</v>
      </c>
      <c r="CC84" s="6">
        <v>87</v>
      </c>
      <c r="CD84" s="6">
        <v>80.599999999999994</v>
      </c>
      <c r="CE84" s="6">
        <v>0.3</v>
      </c>
      <c r="CF84" s="6">
        <v>0.2</v>
      </c>
      <c r="CG84" s="6">
        <v>109</v>
      </c>
      <c r="CH84" s="6">
        <v>88.6</v>
      </c>
      <c r="CI84" s="6">
        <v>0.3</v>
      </c>
      <c r="CJ84" s="6">
        <v>0.3</v>
      </c>
      <c r="CK84" s="2">
        <v>1241</v>
      </c>
      <c r="CL84" s="6">
        <v>85.3</v>
      </c>
      <c r="CM84" s="6">
        <v>0.4</v>
      </c>
      <c r="CN84" s="6">
        <v>0.3</v>
      </c>
    </row>
    <row r="85" spans="1:92">
      <c r="A85" s="6" t="s">
        <v>254</v>
      </c>
      <c r="B85" s="6">
        <v>43</v>
      </c>
      <c r="C85" s="6">
        <v>75.400000000000006</v>
      </c>
      <c r="D85" s="6">
        <v>0.1</v>
      </c>
      <c r="E85" s="6">
        <v>0.1</v>
      </c>
      <c r="F85" s="6">
        <v>62</v>
      </c>
      <c r="G85" s="6">
        <v>74.7</v>
      </c>
      <c r="H85" s="6">
        <v>0.2</v>
      </c>
      <c r="I85" s="6">
        <v>0.2</v>
      </c>
      <c r="J85" s="6">
        <v>64</v>
      </c>
      <c r="K85" s="6">
        <v>79</v>
      </c>
      <c r="L85" s="6">
        <v>0.2</v>
      </c>
      <c r="M85" s="6">
        <v>0.2</v>
      </c>
      <c r="N85" s="6">
        <v>63</v>
      </c>
      <c r="O85" s="6">
        <v>88.7</v>
      </c>
      <c r="P85" s="6">
        <v>0.2</v>
      </c>
      <c r="Q85" s="6">
        <v>0.1</v>
      </c>
      <c r="R85" s="6">
        <v>45</v>
      </c>
      <c r="S85" s="6">
        <v>77.599999999999994</v>
      </c>
      <c r="T85" s="6">
        <v>0.1</v>
      </c>
      <c r="U85" s="6">
        <v>0.1</v>
      </c>
      <c r="V85" s="6">
        <v>42</v>
      </c>
      <c r="W85" s="6">
        <v>79.2</v>
      </c>
      <c r="X85" s="6">
        <v>0.1</v>
      </c>
      <c r="Y85" s="6">
        <v>0.1</v>
      </c>
      <c r="Z85" s="6">
        <v>37</v>
      </c>
      <c r="AA85" s="6">
        <v>80.400000000000006</v>
      </c>
      <c r="AB85" s="6">
        <v>0.1</v>
      </c>
      <c r="AC85" s="6">
        <v>0.1</v>
      </c>
      <c r="AD85" s="6">
        <v>30</v>
      </c>
      <c r="AE85" s="6">
        <v>65.2</v>
      </c>
      <c r="AF85" s="6">
        <v>0.1</v>
      </c>
      <c r="AG85" s="6">
        <v>0.1</v>
      </c>
      <c r="AH85" s="6">
        <v>28</v>
      </c>
      <c r="AI85" s="6">
        <v>66.7</v>
      </c>
      <c r="AJ85" s="6">
        <v>0.1</v>
      </c>
      <c r="AK85" s="6">
        <v>0.1</v>
      </c>
      <c r="AL85" s="21">
        <v>34</v>
      </c>
      <c r="AM85" s="6">
        <v>75.599999999999994</v>
      </c>
      <c r="AN85" s="6">
        <v>0.1</v>
      </c>
      <c r="AO85" s="6">
        <v>0.1</v>
      </c>
      <c r="AP85" s="23">
        <v>448</v>
      </c>
      <c r="AQ85" s="6">
        <v>77</v>
      </c>
      <c r="AR85" s="6">
        <v>0.1</v>
      </c>
      <c r="AS85" s="6">
        <v>0.1</v>
      </c>
      <c r="AV85" s="6" t="s">
        <v>254</v>
      </c>
      <c r="AW85" s="6">
        <v>43</v>
      </c>
      <c r="AX85" s="6">
        <v>75.400000000000006</v>
      </c>
      <c r="AY85" s="6">
        <v>0.1</v>
      </c>
      <c r="AZ85" s="6">
        <v>0.1</v>
      </c>
      <c r="BA85" s="6">
        <v>62</v>
      </c>
      <c r="BB85" s="6">
        <v>74.7</v>
      </c>
      <c r="BC85" s="6">
        <v>0.2</v>
      </c>
      <c r="BD85" s="6">
        <v>0.2</v>
      </c>
      <c r="BE85" s="6">
        <v>64</v>
      </c>
      <c r="BF85" s="6">
        <v>79</v>
      </c>
      <c r="BG85" s="6">
        <v>0.2</v>
      </c>
      <c r="BH85" s="6">
        <v>0.2</v>
      </c>
      <c r="BI85" s="6">
        <v>63</v>
      </c>
      <c r="BJ85" s="6">
        <v>88.7</v>
      </c>
      <c r="BK85" s="6">
        <v>0.2</v>
      </c>
      <c r="BL85" s="6">
        <v>0.1</v>
      </c>
      <c r="BM85" s="6">
        <v>45</v>
      </c>
      <c r="BN85" s="6">
        <v>77.599999999999994</v>
      </c>
      <c r="BO85" s="6">
        <v>0.1</v>
      </c>
      <c r="BP85" s="6">
        <v>0.1</v>
      </c>
      <c r="BQ85" s="6">
        <v>42</v>
      </c>
      <c r="BR85" s="6">
        <v>79.2</v>
      </c>
      <c r="BS85" s="6">
        <v>0.1</v>
      </c>
      <c r="BT85" s="6">
        <v>0.1</v>
      </c>
      <c r="BU85" s="6">
        <v>37</v>
      </c>
      <c r="BV85" s="6">
        <v>80.400000000000006</v>
      </c>
      <c r="BW85" s="6">
        <v>0.1</v>
      </c>
      <c r="BX85" s="6">
        <v>0.1</v>
      </c>
      <c r="BY85" s="6">
        <v>30</v>
      </c>
      <c r="BZ85" s="6">
        <v>65.2</v>
      </c>
      <c r="CA85" s="6">
        <v>0.1</v>
      </c>
      <c r="CB85" s="6">
        <v>0.1</v>
      </c>
      <c r="CC85" s="6">
        <v>28</v>
      </c>
      <c r="CD85" s="6">
        <v>66.7</v>
      </c>
      <c r="CE85" s="6">
        <v>0.1</v>
      </c>
      <c r="CF85" s="6">
        <v>0.1</v>
      </c>
      <c r="CG85" s="6">
        <v>34</v>
      </c>
      <c r="CH85" s="6">
        <v>75.599999999999994</v>
      </c>
      <c r="CI85" s="6">
        <v>0.1</v>
      </c>
      <c r="CJ85" s="6">
        <v>0.1</v>
      </c>
      <c r="CK85" s="6">
        <v>448</v>
      </c>
      <c r="CL85" s="6">
        <v>77</v>
      </c>
      <c r="CM85" s="6">
        <v>0.1</v>
      </c>
      <c r="CN85" s="6">
        <v>0.1</v>
      </c>
    </row>
    <row r="86" spans="1:92">
      <c r="A86" s="6" t="s">
        <v>255</v>
      </c>
      <c r="B86" s="6">
        <v>28</v>
      </c>
      <c r="C86" s="6">
        <v>75.7</v>
      </c>
      <c r="D86" s="6">
        <v>0.1</v>
      </c>
      <c r="E86" s="6">
        <v>0.1</v>
      </c>
      <c r="F86" s="6">
        <v>44</v>
      </c>
      <c r="G86" s="6">
        <v>88</v>
      </c>
      <c r="H86" s="6">
        <v>0.1</v>
      </c>
      <c r="I86" s="6">
        <v>0.1</v>
      </c>
      <c r="J86" s="6">
        <v>39</v>
      </c>
      <c r="K86" s="6">
        <v>95.1</v>
      </c>
      <c r="L86" s="6">
        <v>0.1</v>
      </c>
      <c r="M86" s="6">
        <v>0.1</v>
      </c>
      <c r="N86" s="6">
        <v>31</v>
      </c>
      <c r="O86" s="6">
        <v>86.1</v>
      </c>
      <c r="P86" s="6">
        <v>0.1</v>
      </c>
      <c r="Q86" s="6">
        <v>0.1</v>
      </c>
      <c r="R86" s="6">
        <v>39</v>
      </c>
      <c r="S86" s="6">
        <v>90.7</v>
      </c>
      <c r="T86" s="6">
        <v>0.1</v>
      </c>
      <c r="U86" s="6">
        <v>0.1</v>
      </c>
      <c r="V86" s="6">
        <v>35</v>
      </c>
      <c r="W86" s="6">
        <v>87.5</v>
      </c>
      <c r="X86" s="6">
        <v>0.1</v>
      </c>
      <c r="Y86" s="6">
        <v>0.1</v>
      </c>
      <c r="Z86" s="6">
        <v>22</v>
      </c>
      <c r="AA86" s="6">
        <v>75.900000000000006</v>
      </c>
      <c r="AB86" s="6">
        <v>0.1</v>
      </c>
      <c r="AC86" s="6">
        <v>0.1</v>
      </c>
      <c r="AD86" s="6">
        <v>39</v>
      </c>
      <c r="AE86" s="6">
        <v>95.1</v>
      </c>
      <c r="AF86" s="6">
        <v>0.1</v>
      </c>
      <c r="AG86" s="6">
        <v>0.1</v>
      </c>
      <c r="AH86" s="6">
        <v>20</v>
      </c>
      <c r="AI86" s="6">
        <v>74.099999999999994</v>
      </c>
      <c r="AJ86" s="6">
        <v>0.1</v>
      </c>
      <c r="AK86" s="6">
        <v>0.1</v>
      </c>
      <c r="AL86" s="21">
        <v>28</v>
      </c>
      <c r="AM86" s="6">
        <v>87.5</v>
      </c>
      <c r="AN86" s="6">
        <v>0.1</v>
      </c>
      <c r="AO86" s="6">
        <v>0.1</v>
      </c>
      <c r="AP86" s="23">
        <v>325</v>
      </c>
      <c r="AQ86" s="6">
        <v>86.4</v>
      </c>
      <c r="AR86" s="6">
        <v>0.1</v>
      </c>
      <c r="AS86" s="6">
        <v>0.1</v>
      </c>
      <c r="AV86" s="6" t="s">
        <v>255</v>
      </c>
      <c r="AW86" s="6">
        <v>28</v>
      </c>
      <c r="AX86" s="6">
        <v>75.7</v>
      </c>
      <c r="AY86" s="6">
        <v>0.1</v>
      </c>
      <c r="AZ86" s="6">
        <v>0.1</v>
      </c>
      <c r="BA86" s="6">
        <v>44</v>
      </c>
      <c r="BB86" s="6">
        <v>88</v>
      </c>
      <c r="BC86" s="6">
        <v>0.1</v>
      </c>
      <c r="BD86" s="6">
        <v>0.1</v>
      </c>
      <c r="BE86" s="6">
        <v>39</v>
      </c>
      <c r="BF86" s="6">
        <v>95.1</v>
      </c>
      <c r="BG86" s="6">
        <v>0.1</v>
      </c>
      <c r="BH86" s="6">
        <v>0.1</v>
      </c>
      <c r="BI86" s="6">
        <v>31</v>
      </c>
      <c r="BJ86" s="6">
        <v>86.1</v>
      </c>
      <c r="BK86" s="6">
        <v>0.1</v>
      </c>
      <c r="BL86" s="6">
        <v>0.1</v>
      </c>
      <c r="BM86" s="6">
        <v>39</v>
      </c>
      <c r="BN86" s="6">
        <v>90.7</v>
      </c>
      <c r="BO86" s="6">
        <v>0.1</v>
      </c>
      <c r="BP86" s="6">
        <v>0.1</v>
      </c>
      <c r="BQ86" s="6">
        <v>35</v>
      </c>
      <c r="BR86" s="6">
        <v>87.5</v>
      </c>
      <c r="BS86" s="6">
        <v>0.1</v>
      </c>
      <c r="BT86" s="6">
        <v>0.1</v>
      </c>
      <c r="BU86" s="6">
        <v>22</v>
      </c>
      <c r="BV86" s="6">
        <v>75.900000000000006</v>
      </c>
      <c r="BW86" s="6">
        <v>0.1</v>
      </c>
      <c r="BX86" s="6">
        <v>0.1</v>
      </c>
      <c r="BY86" s="6">
        <v>39</v>
      </c>
      <c r="BZ86" s="6">
        <v>95.1</v>
      </c>
      <c r="CA86" s="6">
        <v>0.1</v>
      </c>
      <c r="CB86" s="6">
        <v>0.1</v>
      </c>
      <c r="CC86" s="6">
        <v>20</v>
      </c>
      <c r="CD86" s="6">
        <v>74.099999999999994</v>
      </c>
      <c r="CE86" s="6">
        <v>0.1</v>
      </c>
      <c r="CF86" s="6">
        <v>0.1</v>
      </c>
      <c r="CG86" s="6">
        <v>28</v>
      </c>
      <c r="CH86" s="6">
        <v>87.5</v>
      </c>
      <c r="CI86" s="6">
        <v>0.1</v>
      </c>
      <c r="CJ86" s="6">
        <v>0.1</v>
      </c>
      <c r="CK86" s="6">
        <v>325</v>
      </c>
      <c r="CL86" s="6">
        <v>86.4</v>
      </c>
      <c r="CM86" s="6">
        <v>0.1</v>
      </c>
      <c r="CN86" s="6">
        <v>0.1</v>
      </c>
    </row>
    <row r="87" spans="1:92">
      <c r="A87" s="6" t="s">
        <v>256</v>
      </c>
      <c r="B87" s="6">
        <v>66</v>
      </c>
      <c r="C87" s="6">
        <v>66</v>
      </c>
      <c r="D87" s="6">
        <v>0.2</v>
      </c>
      <c r="E87" s="6">
        <v>0.2</v>
      </c>
      <c r="F87" s="6">
        <v>50</v>
      </c>
      <c r="G87" s="6">
        <v>61</v>
      </c>
      <c r="H87" s="6">
        <v>0.2</v>
      </c>
      <c r="I87" s="6">
        <v>0.2</v>
      </c>
      <c r="J87" s="6">
        <v>66</v>
      </c>
      <c r="K87" s="6">
        <v>66</v>
      </c>
      <c r="L87" s="6">
        <v>0.2</v>
      </c>
      <c r="M87" s="6">
        <v>0.2</v>
      </c>
      <c r="N87" s="6">
        <v>68</v>
      </c>
      <c r="O87" s="6">
        <v>68</v>
      </c>
      <c r="P87" s="6">
        <v>0.2</v>
      </c>
      <c r="Q87" s="6">
        <v>0.2</v>
      </c>
      <c r="R87" s="6">
        <v>63</v>
      </c>
      <c r="S87" s="6">
        <v>67.7</v>
      </c>
      <c r="T87" s="6">
        <v>0.2</v>
      </c>
      <c r="U87" s="6">
        <v>0.2</v>
      </c>
      <c r="V87" s="6">
        <v>69</v>
      </c>
      <c r="W87" s="6">
        <v>69</v>
      </c>
      <c r="X87" s="6">
        <v>0.2</v>
      </c>
      <c r="Y87" s="6">
        <v>0.2</v>
      </c>
      <c r="Z87" s="6">
        <v>41</v>
      </c>
      <c r="AA87" s="6">
        <v>65.099999999999994</v>
      </c>
      <c r="AB87" s="6">
        <v>0.1</v>
      </c>
      <c r="AC87" s="6">
        <v>0.1</v>
      </c>
      <c r="AD87" s="6">
        <v>52</v>
      </c>
      <c r="AE87" s="6">
        <v>73.2</v>
      </c>
      <c r="AF87" s="6">
        <v>0.2</v>
      </c>
      <c r="AG87" s="6">
        <v>0.2</v>
      </c>
      <c r="AH87" s="6">
        <v>55</v>
      </c>
      <c r="AI87" s="6">
        <v>67.900000000000006</v>
      </c>
      <c r="AJ87" s="6">
        <v>0.2</v>
      </c>
      <c r="AK87" s="6">
        <v>0.2</v>
      </c>
      <c r="AL87" s="21">
        <v>49</v>
      </c>
      <c r="AM87" s="6">
        <v>80.3</v>
      </c>
      <c r="AN87" s="6">
        <v>0.2</v>
      </c>
      <c r="AO87" s="6">
        <v>0.1</v>
      </c>
      <c r="AP87" s="23">
        <v>579</v>
      </c>
      <c r="AQ87" s="6">
        <v>68</v>
      </c>
      <c r="AR87" s="6">
        <v>0.2</v>
      </c>
      <c r="AS87" s="6">
        <v>0.2</v>
      </c>
      <c r="AV87" s="6" t="s">
        <v>256</v>
      </c>
      <c r="AW87" s="6">
        <v>66</v>
      </c>
      <c r="AX87" s="6">
        <v>66</v>
      </c>
      <c r="AY87" s="6">
        <v>0.2</v>
      </c>
      <c r="AZ87" s="6">
        <v>0.2</v>
      </c>
      <c r="BA87" s="6">
        <v>50</v>
      </c>
      <c r="BB87" s="6">
        <v>61</v>
      </c>
      <c r="BC87" s="6">
        <v>0.2</v>
      </c>
      <c r="BD87" s="6">
        <v>0.2</v>
      </c>
      <c r="BE87" s="6">
        <v>66</v>
      </c>
      <c r="BF87" s="6">
        <v>66</v>
      </c>
      <c r="BG87" s="6">
        <v>0.2</v>
      </c>
      <c r="BH87" s="6">
        <v>0.2</v>
      </c>
      <c r="BI87" s="6">
        <v>68</v>
      </c>
      <c r="BJ87" s="6">
        <v>68</v>
      </c>
      <c r="BK87" s="6">
        <v>0.2</v>
      </c>
      <c r="BL87" s="6">
        <v>0.2</v>
      </c>
      <c r="BM87" s="6">
        <v>63</v>
      </c>
      <c r="BN87" s="6">
        <v>67.7</v>
      </c>
      <c r="BO87" s="6">
        <v>0.2</v>
      </c>
      <c r="BP87" s="6">
        <v>0.2</v>
      </c>
      <c r="BQ87" s="6">
        <v>69</v>
      </c>
      <c r="BR87" s="6">
        <v>69</v>
      </c>
      <c r="BS87" s="6">
        <v>0.2</v>
      </c>
      <c r="BT87" s="6">
        <v>0.2</v>
      </c>
      <c r="BU87" s="6">
        <v>41</v>
      </c>
      <c r="BV87" s="6">
        <v>65.099999999999994</v>
      </c>
      <c r="BW87" s="6">
        <v>0.1</v>
      </c>
      <c r="BX87" s="6">
        <v>0.1</v>
      </c>
      <c r="BY87" s="6">
        <v>52</v>
      </c>
      <c r="BZ87" s="6">
        <v>73.2</v>
      </c>
      <c r="CA87" s="6">
        <v>0.2</v>
      </c>
      <c r="CB87" s="6">
        <v>0.2</v>
      </c>
      <c r="CC87" s="6">
        <v>55</v>
      </c>
      <c r="CD87" s="6">
        <v>67.900000000000006</v>
      </c>
      <c r="CE87" s="6">
        <v>0.2</v>
      </c>
      <c r="CF87" s="6">
        <v>0.2</v>
      </c>
      <c r="CG87" s="6">
        <v>49</v>
      </c>
      <c r="CH87" s="6">
        <v>80.3</v>
      </c>
      <c r="CI87" s="6">
        <v>0.2</v>
      </c>
      <c r="CJ87" s="6">
        <v>0.1</v>
      </c>
      <c r="CK87" s="6">
        <v>579</v>
      </c>
      <c r="CL87" s="6">
        <v>68</v>
      </c>
      <c r="CM87" s="6">
        <v>0.2</v>
      </c>
      <c r="CN87" s="6">
        <v>0.2</v>
      </c>
    </row>
    <row r="88" spans="1:92">
      <c r="A88" s="6" t="s">
        <v>257</v>
      </c>
      <c r="B88" s="6">
        <v>50</v>
      </c>
      <c r="C88" s="6">
        <v>71.400000000000006</v>
      </c>
      <c r="D88" s="6">
        <v>0.2</v>
      </c>
      <c r="E88" s="6">
        <v>0.2</v>
      </c>
      <c r="F88" s="6">
        <v>54</v>
      </c>
      <c r="G88" s="6">
        <v>77.099999999999994</v>
      </c>
      <c r="H88" s="6">
        <v>0.2</v>
      </c>
      <c r="I88" s="6">
        <v>0.1</v>
      </c>
      <c r="J88" s="6">
        <v>49</v>
      </c>
      <c r="K88" s="6">
        <v>79</v>
      </c>
      <c r="L88" s="6">
        <v>0.1</v>
      </c>
      <c r="M88" s="6">
        <v>0.1</v>
      </c>
      <c r="N88" s="6">
        <v>57</v>
      </c>
      <c r="O88" s="6">
        <v>85.1</v>
      </c>
      <c r="P88" s="6">
        <v>0.2</v>
      </c>
      <c r="Q88" s="6">
        <v>0.1</v>
      </c>
      <c r="R88" s="6">
        <v>70</v>
      </c>
      <c r="S88" s="6">
        <v>83.3</v>
      </c>
      <c r="T88" s="6">
        <v>0.2</v>
      </c>
      <c r="U88" s="6">
        <v>0.2</v>
      </c>
      <c r="V88" s="6">
        <v>55</v>
      </c>
      <c r="W88" s="6">
        <v>80.900000000000006</v>
      </c>
      <c r="X88" s="6">
        <v>0.2</v>
      </c>
      <c r="Y88" s="6">
        <v>0.2</v>
      </c>
      <c r="Z88" s="6">
        <v>44</v>
      </c>
      <c r="AA88" s="6">
        <v>84.6</v>
      </c>
      <c r="AB88" s="6">
        <v>0.1</v>
      </c>
      <c r="AC88" s="6">
        <v>0.1</v>
      </c>
      <c r="AD88" s="6">
        <v>51</v>
      </c>
      <c r="AE88" s="6">
        <v>86.4</v>
      </c>
      <c r="AF88" s="6">
        <v>0.2</v>
      </c>
      <c r="AG88" s="6">
        <v>0.1</v>
      </c>
      <c r="AH88" s="6">
        <v>48</v>
      </c>
      <c r="AI88" s="6">
        <v>80</v>
      </c>
      <c r="AJ88" s="6">
        <v>0.2</v>
      </c>
      <c r="AK88" s="6">
        <v>0.1</v>
      </c>
      <c r="AL88" s="21">
        <v>48</v>
      </c>
      <c r="AM88" s="6">
        <v>90.6</v>
      </c>
      <c r="AN88" s="6">
        <v>0.2</v>
      </c>
      <c r="AO88" s="6">
        <v>0.1</v>
      </c>
      <c r="AP88" s="23">
        <v>526</v>
      </c>
      <c r="AQ88" s="6">
        <v>81.599999999999994</v>
      </c>
      <c r="AR88" s="6">
        <v>0.2</v>
      </c>
      <c r="AS88" s="6">
        <v>0.1</v>
      </c>
      <c r="AV88" s="6" t="s">
        <v>257</v>
      </c>
      <c r="AW88" s="6">
        <v>50</v>
      </c>
      <c r="AX88" s="6">
        <v>71.400000000000006</v>
      </c>
      <c r="AY88" s="6">
        <v>0.2</v>
      </c>
      <c r="AZ88" s="6">
        <v>0.2</v>
      </c>
      <c r="BA88" s="6">
        <v>54</v>
      </c>
      <c r="BB88" s="6">
        <v>77.099999999999994</v>
      </c>
      <c r="BC88" s="6">
        <v>0.2</v>
      </c>
      <c r="BD88" s="6">
        <v>0.1</v>
      </c>
      <c r="BE88" s="6">
        <v>49</v>
      </c>
      <c r="BF88" s="6">
        <v>79</v>
      </c>
      <c r="BG88" s="6">
        <v>0.1</v>
      </c>
      <c r="BH88" s="6">
        <v>0.1</v>
      </c>
      <c r="BI88" s="6">
        <v>57</v>
      </c>
      <c r="BJ88" s="6">
        <v>85.1</v>
      </c>
      <c r="BK88" s="6">
        <v>0.2</v>
      </c>
      <c r="BL88" s="6">
        <v>0.1</v>
      </c>
      <c r="BM88" s="6">
        <v>70</v>
      </c>
      <c r="BN88" s="6">
        <v>83.3</v>
      </c>
      <c r="BO88" s="6">
        <v>0.2</v>
      </c>
      <c r="BP88" s="6">
        <v>0.2</v>
      </c>
      <c r="BQ88" s="6">
        <v>55</v>
      </c>
      <c r="BR88" s="6">
        <v>80.900000000000006</v>
      </c>
      <c r="BS88" s="6">
        <v>0.2</v>
      </c>
      <c r="BT88" s="6">
        <v>0.2</v>
      </c>
      <c r="BU88" s="6">
        <v>44</v>
      </c>
      <c r="BV88" s="6">
        <v>84.6</v>
      </c>
      <c r="BW88" s="6">
        <v>0.1</v>
      </c>
      <c r="BX88" s="6">
        <v>0.1</v>
      </c>
      <c r="BY88" s="6">
        <v>51</v>
      </c>
      <c r="BZ88" s="6">
        <v>86.4</v>
      </c>
      <c r="CA88" s="6">
        <v>0.2</v>
      </c>
      <c r="CB88" s="6">
        <v>0.1</v>
      </c>
      <c r="CC88" s="6">
        <v>48</v>
      </c>
      <c r="CD88" s="6">
        <v>80</v>
      </c>
      <c r="CE88" s="6">
        <v>0.2</v>
      </c>
      <c r="CF88" s="6">
        <v>0.1</v>
      </c>
      <c r="CG88" s="6">
        <v>48</v>
      </c>
      <c r="CH88" s="6">
        <v>90.6</v>
      </c>
      <c r="CI88" s="6">
        <v>0.2</v>
      </c>
      <c r="CJ88" s="6">
        <v>0.1</v>
      </c>
      <c r="CK88" s="6">
        <v>526</v>
      </c>
      <c r="CL88" s="6">
        <v>81.599999999999994</v>
      </c>
      <c r="CM88" s="6">
        <v>0.2</v>
      </c>
      <c r="CN88" s="6">
        <v>0.1</v>
      </c>
    </row>
    <row r="89" spans="1:92">
      <c r="A89" s="6" t="s">
        <v>258</v>
      </c>
      <c r="B89" s="6">
        <v>14</v>
      </c>
      <c r="C89" s="6">
        <v>63.6</v>
      </c>
      <c r="D89" s="6">
        <v>0</v>
      </c>
      <c r="E89" s="6">
        <v>0</v>
      </c>
      <c r="F89" s="6">
        <v>27</v>
      </c>
      <c r="G89" s="6">
        <v>65.900000000000006</v>
      </c>
      <c r="H89" s="6">
        <v>0.1</v>
      </c>
      <c r="I89" s="6">
        <v>0.1</v>
      </c>
      <c r="J89" s="6">
        <v>35</v>
      </c>
      <c r="K89" s="6">
        <v>70</v>
      </c>
      <c r="L89" s="6">
        <v>0.1</v>
      </c>
      <c r="M89" s="6">
        <v>0.1</v>
      </c>
      <c r="N89" s="6">
        <v>18</v>
      </c>
      <c r="O89" s="6">
        <v>72</v>
      </c>
      <c r="P89" s="6">
        <v>0.1</v>
      </c>
      <c r="Q89" s="6">
        <v>0.1</v>
      </c>
      <c r="R89" s="6">
        <v>19</v>
      </c>
      <c r="S89" s="6">
        <v>79.2</v>
      </c>
      <c r="T89" s="6">
        <v>0.1</v>
      </c>
      <c r="U89" s="6">
        <v>0.1</v>
      </c>
      <c r="V89" s="6">
        <v>18</v>
      </c>
      <c r="W89" s="6">
        <v>69.2</v>
      </c>
      <c r="X89" s="6">
        <v>0.1</v>
      </c>
      <c r="Y89" s="6">
        <v>0.1</v>
      </c>
      <c r="Z89" s="6">
        <v>13</v>
      </c>
      <c r="AA89" s="6">
        <v>65</v>
      </c>
      <c r="AB89" s="6">
        <v>0</v>
      </c>
      <c r="AC89" s="6">
        <v>0</v>
      </c>
      <c r="AD89" s="6">
        <v>18</v>
      </c>
      <c r="AE89" s="6">
        <v>64.3</v>
      </c>
      <c r="AF89" s="6">
        <v>0.1</v>
      </c>
      <c r="AG89" s="6">
        <v>0.1</v>
      </c>
      <c r="AH89" s="6">
        <v>18</v>
      </c>
      <c r="AI89" s="6">
        <v>78.3</v>
      </c>
      <c r="AJ89" s="6">
        <v>0.1</v>
      </c>
      <c r="AK89" s="6">
        <v>0.1</v>
      </c>
      <c r="AL89" s="21">
        <v>29</v>
      </c>
      <c r="AM89" s="6">
        <v>74.400000000000006</v>
      </c>
      <c r="AN89" s="6">
        <v>0.1</v>
      </c>
      <c r="AO89" s="6">
        <v>0.1</v>
      </c>
      <c r="AP89" s="23">
        <v>209</v>
      </c>
      <c r="AQ89" s="6">
        <v>70.099999999999994</v>
      </c>
      <c r="AR89" s="6">
        <v>0.1</v>
      </c>
      <c r="AS89" s="6">
        <v>0.1</v>
      </c>
      <c r="AV89" s="6" t="s">
        <v>258</v>
      </c>
      <c r="AW89" s="6">
        <v>14</v>
      </c>
      <c r="AX89" s="6">
        <v>63.6</v>
      </c>
      <c r="AY89" s="6">
        <v>0</v>
      </c>
      <c r="AZ89" s="6">
        <v>0</v>
      </c>
      <c r="BA89" s="6">
        <v>27</v>
      </c>
      <c r="BB89" s="6">
        <v>65.900000000000006</v>
      </c>
      <c r="BC89" s="6">
        <v>0.1</v>
      </c>
      <c r="BD89" s="6">
        <v>0.1</v>
      </c>
      <c r="BE89" s="6">
        <v>35</v>
      </c>
      <c r="BF89" s="6">
        <v>70</v>
      </c>
      <c r="BG89" s="6">
        <v>0.1</v>
      </c>
      <c r="BH89" s="6">
        <v>0.1</v>
      </c>
      <c r="BI89" s="6">
        <v>18</v>
      </c>
      <c r="BJ89" s="6">
        <v>72</v>
      </c>
      <c r="BK89" s="6">
        <v>0.1</v>
      </c>
      <c r="BL89" s="6">
        <v>0.1</v>
      </c>
      <c r="BM89" s="6">
        <v>19</v>
      </c>
      <c r="BN89" s="6">
        <v>79.2</v>
      </c>
      <c r="BO89" s="6">
        <v>0.1</v>
      </c>
      <c r="BP89" s="6">
        <v>0.1</v>
      </c>
      <c r="BQ89" s="6">
        <v>18</v>
      </c>
      <c r="BR89" s="6">
        <v>69.2</v>
      </c>
      <c r="BS89" s="6">
        <v>0.1</v>
      </c>
      <c r="BT89" s="6">
        <v>0.1</v>
      </c>
      <c r="BU89" s="6">
        <v>13</v>
      </c>
      <c r="BV89" s="6">
        <v>65</v>
      </c>
      <c r="BW89" s="6">
        <v>0</v>
      </c>
      <c r="BX89" s="6">
        <v>0</v>
      </c>
      <c r="BY89" s="6">
        <v>18</v>
      </c>
      <c r="BZ89" s="6">
        <v>64.3</v>
      </c>
      <c r="CA89" s="6">
        <v>0.1</v>
      </c>
      <c r="CB89" s="6">
        <v>0.1</v>
      </c>
      <c r="CC89" s="6">
        <v>18</v>
      </c>
      <c r="CD89" s="6">
        <v>78.3</v>
      </c>
      <c r="CE89" s="6">
        <v>0.1</v>
      </c>
      <c r="CF89" s="6">
        <v>0.1</v>
      </c>
      <c r="CG89" s="6">
        <v>29</v>
      </c>
      <c r="CH89" s="6">
        <v>74.400000000000006</v>
      </c>
      <c r="CI89" s="6">
        <v>0.1</v>
      </c>
      <c r="CJ89" s="6">
        <v>0.1</v>
      </c>
      <c r="CK89" s="6">
        <v>209</v>
      </c>
      <c r="CL89" s="6">
        <v>70.099999999999994</v>
      </c>
      <c r="CM89" s="6">
        <v>0.1</v>
      </c>
      <c r="CN89" s="6">
        <v>0.1</v>
      </c>
    </row>
    <row r="90" spans="1:92">
      <c r="A90" s="6" t="s">
        <v>259</v>
      </c>
      <c r="B90" s="6">
        <v>224</v>
      </c>
      <c r="C90" s="6">
        <v>76.2</v>
      </c>
      <c r="D90" s="6">
        <v>0.7</v>
      </c>
      <c r="E90" s="6">
        <v>0.6</v>
      </c>
      <c r="F90" s="6">
        <v>253</v>
      </c>
      <c r="G90" s="6">
        <v>83.2</v>
      </c>
      <c r="H90" s="6">
        <v>0.8</v>
      </c>
      <c r="I90" s="6">
        <v>0.6</v>
      </c>
      <c r="J90" s="6">
        <v>259</v>
      </c>
      <c r="K90" s="6">
        <v>78.2</v>
      </c>
      <c r="L90" s="6">
        <v>0.7</v>
      </c>
      <c r="M90" s="6">
        <v>0.6</v>
      </c>
      <c r="N90" s="6">
        <v>260</v>
      </c>
      <c r="O90" s="6">
        <v>83.1</v>
      </c>
      <c r="P90" s="6">
        <v>0.8</v>
      </c>
      <c r="Q90" s="6">
        <v>0.7</v>
      </c>
      <c r="R90" s="6">
        <v>243</v>
      </c>
      <c r="S90" s="6">
        <v>78.599999999999994</v>
      </c>
      <c r="T90" s="6">
        <v>0.7</v>
      </c>
      <c r="U90" s="6">
        <v>0.7</v>
      </c>
      <c r="V90" s="6">
        <v>241</v>
      </c>
      <c r="W90" s="6">
        <v>82.5</v>
      </c>
      <c r="X90" s="6">
        <v>0.8</v>
      </c>
      <c r="Y90" s="6">
        <v>0.7</v>
      </c>
      <c r="Z90" s="6">
        <v>244</v>
      </c>
      <c r="AA90" s="6">
        <v>82.2</v>
      </c>
      <c r="AB90" s="6">
        <v>0.8</v>
      </c>
      <c r="AC90" s="6">
        <v>0.7</v>
      </c>
      <c r="AD90" s="6">
        <v>252</v>
      </c>
      <c r="AE90" s="6">
        <v>84.3</v>
      </c>
      <c r="AF90" s="6">
        <v>0.8</v>
      </c>
      <c r="AG90" s="6">
        <v>0.7</v>
      </c>
      <c r="AH90" s="6">
        <v>210</v>
      </c>
      <c r="AI90" s="6">
        <v>83</v>
      </c>
      <c r="AJ90" s="6">
        <v>0.7</v>
      </c>
      <c r="AK90" s="6">
        <v>0.6</v>
      </c>
      <c r="AL90" s="21">
        <v>199</v>
      </c>
      <c r="AM90" s="6">
        <v>80.599999999999994</v>
      </c>
      <c r="AN90" s="6">
        <v>0.6</v>
      </c>
      <c r="AO90" s="6">
        <v>0.6</v>
      </c>
      <c r="AP90" s="24">
        <v>2385</v>
      </c>
      <c r="AQ90" s="6">
        <v>81.2</v>
      </c>
      <c r="AR90" s="6">
        <v>0.7</v>
      </c>
      <c r="AS90" s="6">
        <v>0.6</v>
      </c>
      <c r="AV90" s="6" t="s">
        <v>259</v>
      </c>
      <c r="AW90" s="6">
        <v>224</v>
      </c>
      <c r="AX90" s="6">
        <v>76.2</v>
      </c>
      <c r="AY90" s="6">
        <v>0.7</v>
      </c>
      <c r="AZ90" s="6">
        <v>0.6</v>
      </c>
      <c r="BA90" s="6">
        <v>253</v>
      </c>
      <c r="BB90" s="6">
        <v>83.2</v>
      </c>
      <c r="BC90" s="6">
        <v>0.8</v>
      </c>
      <c r="BD90" s="6">
        <v>0.6</v>
      </c>
      <c r="BE90" s="6">
        <v>259</v>
      </c>
      <c r="BF90" s="6">
        <v>78.2</v>
      </c>
      <c r="BG90" s="6">
        <v>0.7</v>
      </c>
      <c r="BH90" s="6">
        <v>0.6</v>
      </c>
      <c r="BI90" s="6">
        <v>260</v>
      </c>
      <c r="BJ90" s="6">
        <v>83.1</v>
      </c>
      <c r="BK90" s="6">
        <v>0.8</v>
      </c>
      <c r="BL90" s="6">
        <v>0.7</v>
      </c>
      <c r="BM90" s="6">
        <v>243</v>
      </c>
      <c r="BN90" s="6">
        <v>78.599999999999994</v>
      </c>
      <c r="BO90" s="6">
        <v>0.7</v>
      </c>
      <c r="BP90" s="6">
        <v>0.7</v>
      </c>
      <c r="BQ90" s="6">
        <v>241</v>
      </c>
      <c r="BR90" s="6">
        <v>82.5</v>
      </c>
      <c r="BS90" s="6">
        <v>0.8</v>
      </c>
      <c r="BT90" s="6">
        <v>0.7</v>
      </c>
      <c r="BU90" s="6">
        <v>244</v>
      </c>
      <c r="BV90" s="6">
        <v>82.2</v>
      </c>
      <c r="BW90" s="6">
        <v>0.8</v>
      </c>
      <c r="BX90" s="6">
        <v>0.7</v>
      </c>
      <c r="BY90" s="6">
        <v>252</v>
      </c>
      <c r="BZ90" s="6">
        <v>84.3</v>
      </c>
      <c r="CA90" s="6">
        <v>0.8</v>
      </c>
      <c r="CB90" s="6">
        <v>0.7</v>
      </c>
      <c r="CC90" s="6">
        <v>210</v>
      </c>
      <c r="CD90" s="6">
        <v>83</v>
      </c>
      <c r="CE90" s="6">
        <v>0.7</v>
      </c>
      <c r="CF90" s="6">
        <v>0.6</v>
      </c>
      <c r="CG90" s="6">
        <v>199</v>
      </c>
      <c r="CH90" s="6">
        <v>80.599999999999994</v>
      </c>
      <c r="CI90" s="6">
        <v>0.6</v>
      </c>
      <c r="CJ90" s="6">
        <v>0.6</v>
      </c>
      <c r="CK90" s="2">
        <v>2385</v>
      </c>
      <c r="CL90" s="6">
        <v>81.2</v>
      </c>
      <c r="CM90" s="6">
        <v>0.7</v>
      </c>
      <c r="CN90" s="6">
        <v>0.6</v>
      </c>
    </row>
    <row r="91" spans="1:92">
      <c r="A91" s="6" t="s">
        <v>260</v>
      </c>
      <c r="B91" s="6">
        <v>24</v>
      </c>
      <c r="C91" s="6">
        <v>40.700000000000003</v>
      </c>
      <c r="D91" s="6">
        <v>0.1</v>
      </c>
      <c r="E91" s="6">
        <v>0.1</v>
      </c>
      <c r="F91" s="6">
        <v>40</v>
      </c>
      <c r="G91" s="6">
        <v>61.5</v>
      </c>
      <c r="H91" s="6">
        <v>0.1</v>
      </c>
      <c r="I91" s="6">
        <v>0.1</v>
      </c>
      <c r="J91" s="6">
        <v>37</v>
      </c>
      <c r="K91" s="6">
        <v>55.2</v>
      </c>
      <c r="L91" s="6">
        <v>0.1</v>
      </c>
      <c r="M91" s="6">
        <v>0.1</v>
      </c>
      <c r="N91" s="6">
        <v>44</v>
      </c>
      <c r="O91" s="6">
        <v>49.4</v>
      </c>
      <c r="P91" s="6">
        <v>0.1</v>
      </c>
      <c r="Q91" s="6">
        <v>0.2</v>
      </c>
      <c r="R91" s="6">
        <v>39</v>
      </c>
      <c r="S91" s="6">
        <v>48.1</v>
      </c>
      <c r="T91" s="6">
        <v>0.1</v>
      </c>
      <c r="U91" s="6">
        <v>0.2</v>
      </c>
      <c r="V91" s="6">
        <v>38</v>
      </c>
      <c r="W91" s="6">
        <v>55.9</v>
      </c>
      <c r="X91" s="6">
        <v>0.1</v>
      </c>
      <c r="Y91" s="6">
        <v>0.2</v>
      </c>
      <c r="Z91" s="6">
        <v>62</v>
      </c>
      <c r="AA91" s="6">
        <v>67.400000000000006</v>
      </c>
      <c r="AB91" s="6">
        <v>0.2</v>
      </c>
      <c r="AC91" s="6">
        <v>0.2</v>
      </c>
      <c r="AD91" s="6">
        <v>48</v>
      </c>
      <c r="AE91" s="6">
        <v>63.2</v>
      </c>
      <c r="AF91" s="6">
        <v>0.2</v>
      </c>
      <c r="AG91" s="6">
        <v>0.2</v>
      </c>
      <c r="AH91" s="6">
        <v>41</v>
      </c>
      <c r="AI91" s="6">
        <v>58.6</v>
      </c>
      <c r="AJ91" s="6">
        <v>0.1</v>
      </c>
      <c r="AK91" s="6">
        <v>0.2</v>
      </c>
      <c r="AL91" s="21">
        <v>40</v>
      </c>
      <c r="AM91" s="6">
        <v>51.3</v>
      </c>
      <c r="AN91" s="6">
        <v>0.1</v>
      </c>
      <c r="AO91" s="6">
        <v>0.2</v>
      </c>
      <c r="AP91" s="23">
        <v>413</v>
      </c>
      <c r="AQ91" s="6">
        <v>55.4</v>
      </c>
      <c r="AR91" s="6">
        <v>0.1</v>
      </c>
      <c r="AS91" s="6">
        <v>0.2</v>
      </c>
      <c r="AV91" s="6" t="s">
        <v>260</v>
      </c>
      <c r="AW91" s="6">
        <v>24</v>
      </c>
      <c r="AX91" s="6">
        <v>40.700000000000003</v>
      </c>
      <c r="AY91" s="6">
        <v>0.1</v>
      </c>
      <c r="AZ91" s="6">
        <v>0.1</v>
      </c>
      <c r="BA91" s="6">
        <v>40</v>
      </c>
      <c r="BB91" s="6">
        <v>61.5</v>
      </c>
      <c r="BC91" s="6">
        <v>0.1</v>
      </c>
      <c r="BD91" s="6">
        <v>0.1</v>
      </c>
      <c r="BE91" s="6">
        <v>37</v>
      </c>
      <c r="BF91" s="6">
        <v>55.2</v>
      </c>
      <c r="BG91" s="6">
        <v>0.1</v>
      </c>
      <c r="BH91" s="6">
        <v>0.1</v>
      </c>
      <c r="BI91" s="6">
        <v>44</v>
      </c>
      <c r="BJ91" s="6">
        <v>49.4</v>
      </c>
      <c r="BK91" s="6">
        <v>0.1</v>
      </c>
      <c r="BL91" s="6">
        <v>0.2</v>
      </c>
      <c r="BM91" s="6">
        <v>39</v>
      </c>
      <c r="BN91" s="6">
        <v>48.1</v>
      </c>
      <c r="BO91" s="6">
        <v>0.1</v>
      </c>
      <c r="BP91" s="6">
        <v>0.2</v>
      </c>
      <c r="BQ91" s="6">
        <v>38</v>
      </c>
      <c r="BR91" s="6">
        <v>55.9</v>
      </c>
      <c r="BS91" s="6">
        <v>0.1</v>
      </c>
      <c r="BT91" s="6">
        <v>0.2</v>
      </c>
      <c r="BU91" s="6">
        <v>62</v>
      </c>
      <c r="BV91" s="6">
        <v>67.400000000000006</v>
      </c>
      <c r="BW91" s="6">
        <v>0.2</v>
      </c>
      <c r="BX91" s="6">
        <v>0.2</v>
      </c>
      <c r="BY91" s="6">
        <v>48</v>
      </c>
      <c r="BZ91" s="6">
        <v>63.2</v>
      </c>
      <c r="CA91" s="6">
        <v>0.2</v>
      </c>
      <c r="CB91" s="6">
        <v>0.2</v>
      </c>
      <c r="CC91" s="6">
        <v>41</v>
      </c>
      <c r="CD91" s="6">
        <v>58.6</v>
      </c>
      <c r="CE91" s="6">
        <v>0.1</v>
      </c>
      <c r="CF91" s="6">
        <v>0.2</v>
      </c>
      <c r="CG91" s="6">
        <v>40</v>
      </c>
      <c r="CH91" s="6">
        <v>51.3</v>
      </c>
      <c r="CI91" s="6">
        <v>0.1</v>
      </c>
      <c r="CJ91" s="6">
        <v>0.2</v>
      </c>
      <c r="CK91" s="6">
        <v>413</v>
      </c>
      <c r="CL91" s="6">
        <v>55.4</v>
      </c>
      <c r="CM91" s="6">
        <v>0.1</v>
      </c>
      <c r="CN91" s="6">
        <v>0.2</v>
      </c>
    </row>
    <row r="92" spans="1:92">
      <c r="A92" s="6" t="s">
        <v>261</v>
      </c>
      <c r="B92" s="6">
        <v>288</v>
      </c>
      <c r="C92" s="6">
        <v>53</v>
      </c>
      <c r="D92" s="6">
        <v>0.9</v>
      </c>
      <c r="E92" s="6">
        <v>1.2</v>
      </c>
      <c r="F92" s="6">
        <v>239</v>
      </c>
      <c r="G92" s="6">
        <v>49.6</v>
      </c>
      <c r="H92" s="6">
        <v>0.7</v>
      </c>
      <c r="I92" s="6">
        <v>1</v>
      </c>
      <c r="J92" s="6">
        <v>311</v>
      </c>
      <c r="K92" s="6">
        <v>52.9</v>
      </c>
      <c r="L92" s="6">
        <v>0.9</v>
      </c>
      <c r="M92" s="6">
        <v>1.2</v>
      </c>
      <c r="N92" s="6">
        <v>297</v>
      </c>
      <c r="O92" s="6">
        <v>59.9</v>
      </c>
      <c r="P92" s="6">
        <v>0.9</v>
      </c>
      <c r="Q92" s="6">
        <v>1</v>
      </c>
      <c r="R92" s="6">
        <v>285</v>
      </c>
      <c r="S92" s="6">
        <v>52.6</v>
      </c>
      <c r="T92" s="6">
        <v>0.9</v>
      </c>
      <c r="U92" s="6">
        <v>1.2</v>
      </c>
      <c r="V92" s="6">
        <v>291</v>
      </c>
      <c r="W92" s="6">
        <v>60</v>
      </c>
      <c r="X92" s="6">
        <v>0.9</v>
      </c>
      <c r="Y92" s="6">
        <v>1.1000000000000001</v>
      </c>
      <c r="Z92" s="6">
        <v>239</v>
      </c>
      <c r="AA92" s="6">
        <v>55.2</v>
      </c>
      <c r="AB92" s="6">
        <v>0.8</v>
      </c>
      <c r="AC92" s="6">
        <v>1</v>
      </c>
      <c r="AD92" s="6">
        <v>287</v>
      </c>
      <c r="AE92" s="6">
        <v>54.3</v>
      </c>
      <c r="AF92" s="6">
        <v>0.9</v>
      </c>
      <c r="AG92" s="6">
        <v>1.2</v>
      </c>
      <c r="AH92" s="6">
        <v>253</v>
      </c>
      <c r="AI92" s="6">
        <v>51.4</v>
      </c>
      <c r="AJ92" s="6">
        <v>0.8</v>
      </c>
      <c r="AK92" s="6">
        <v>1.2</v>
      </c>
      <c r="AL92" s="21">
        <v>240</v>
      </c>
      <c r="AM92" s="6">
        <v>48.6</v>
      </c>
      <c r="AN92" s="6">
        <v>0.8</v>
      </c>
      <c r="AO92" s="6">
        <v>1.1000000000000001</v>
      </c>
      <c r="AP92" s="24">
        <v>2730</v>
      </c>
      <c r="AQ92" s="6">
        <v>53.7</v>
      </c>
      <c r="AR92" s="6">
        <v>0.8</v>
      </c>
      <c r="AS92" s="6">
        <v>1.1000000000000001</v>
      </c>
      <c r="AV92" s="6" t="s">
        <v>261</v>
      </c>
      <c r="AW92" s="6">
        <v>288</v>
      </c>
      <c r="AX92" s="6">
        <v>53</v>
      </c>
      <c r="AY92" s="6">
        <v>0.9</v>
      </c>
      <c r="AZ92" s="6">
        <v>1.2</v>
      </c>
      <c r="BA92" s="6">
        <v>239</v>
      </c>
      <c r="BB92" s="6">
        <v>49.6</v>
      </c>
      <c r="BC92" s="6">
        <v>0.7</v>
      </c>
      <c r="BD92" s="6">
        <v>1</v>
      </c>
      <c r="BE92" s="6">
        <v>311</v>
      </c>
      <c r="BF92" s="6">
        <v>52.9</v>
      </c>
      <c r="BG92" s="6">
        <v>0.9</v>
      </c>
      <c r="BH92" s="6">
        <v>1.2</v>
      </c>
      <c r="BI92" s="6">
        <v>297</v>
      </c>
      <c r="BJ92" s="6">
        <v>59.9</v>
      </c>
      <c r="BK92" s="6">
        <v>0.9</v>
      </c>
      <c r="BL92" s="6">
        <v>1</v>
      </c>
      <c r="BM92" s="6">
        <v>285</v>
      </c>
      <c r="BN92" s="6">
        <v>52.6</v>
      </c>
      <c r="BO92" s="6">
        <v>0.9</v>
      </c>
      <c r="BP92" s="6">
        <v>1.2</v>
      </c>
      <c r="BQ92" s="6">
        <v>291</v>
      </c>
      <c r="BR92" s="6">
        <v>60</v>
      </c>
      <c r="BS92" s="6">
        <v>0.9</v>
      </c>
      <c r="BT92" s="6">
        <v>1.1000000000000001</v>
      </c>
      <c r="BU92" s="6">
        <v>239</v>
      </c>
      <c r="BV92" s="6">
        <v>55.2</v>
      </c>
      <c r="BW92" s="6">
        <v>0.8</v>
      </c>
      <c r="BX92" s="6">
        <v>1</v>
      </c>
      <c r="BY92" s="6">
        <v>287</v>
      </c>
      <c r="BZ92" s="6">
        <v>54.3</v>
      </c>
      <c r="CA92" s="6">
        <v>0.9</v>
      </c>
      <c r="CB92" s="6">
        <v>1.2</v>
      </c>
      <c r="CC92" s="6">
        <v>253</v>
      </c>
      <c r="CD92" s="6">
        <v>51.4</v>
      </c>
      <c r="CE92" s="6">
        <v>0.8</v>
      </c>
      <c r="CF92" s="6">
        <v>1.2</v>
      </c>
      <c r="CG92" s="6">
        <v>240</v>
      </c>
      <c r="CH92" s="6">
        <v>48.6</v>
      </c>
      <c r="CI92" s="6">
        <v>0.8</v>
      </c>
      <c r="CJ92" s="6">
        <v>1.1000000000000001</v>
      </c>
      <c r="CK92" s="2">
        <v>2730</v>
      </c>
      <c r="CL92" s="6">
        <v>53.7</v>
      </c>
      <c r="CM92" s="6">
        <v>0.8</v>
      </c>
      <c r="CN92" s="6">
        <v>1.1000000000000001</v>
      </c>
    </row>
    <row r="93" spans="1:92">
      <c r="A93" s="6" t="s">
        <v>262</v>
      </c>
      <c r="B93" s="6">
        <v>30</v>
      </c>
      <c r="C93" s="6">
        <v>85.7</v>
      </c>
      <c r="D93" s="6">
        <v>0.1</v>
      </c>
      <c r="E93" s="6">
        <v>0.1</v>
      </c>
      <c r="F93" s="6">
        <v>32</v>
      </c>
      <c r="G93" s="6">
        <v>78</v>
      </c>
      <c r="H93" s="6">
        <v>0.1</v>
      </c>
      <c r="I93" s="6">
        <v>0.1</v>
      </c>
      <c r="J93" s="6">
        <v>37</v>
      </c>
      <c r="K93" s="6">
        <v>72.5</v>
      </c>
      <c r="L93" s="6">
        <v>0.1</v>
      </c>
      <c r="M93" s="6">
        <v>0.1</v>
      </c>
      <c r="N93" s="6">
        <v>30</v>
      </c>
      <c r="O93" s="6">
        <v>81.099999999999994</v>
      </c>
      <c r="P93" s="6">
        <v>0.1</v>
      </c>
      <c r="Q93" s="6">
        <v>0.1</v>
      </c>
      <c r="R93" s="6">
        <v>22</v>
      </c>
      <c r="S93" s="6">
        <v>73.3</v>
      </c>
      <c r="T93" s="6">
        <v>0.1</v>
      </c>
      <c r="U93" s="6">
        <v>0.1</v>
      </c>
      <c r="V93" s="6">
        <v>25</v>
      </c>
      <c r="W93" s="6">
        <v>78.099999999999994</v>
      </c>
      <c r="X93" s="6">
        <v>0.1</v>
      </c>
      <c r="Y93" s="6">
        <v>0.1</v>
      </c>
      <c r="Z93" s="6">
        <v>23</v>
      </c>
      <c r="AA93" s="6">
        <v>82.1</v>
      </c>
      <c r="AB93" s="6">
        <v>0.1</v>
      </c>
      <c r="AC93" s="6">
        <v>0.1</v>
      </c>
      <c r="AD93" s="6">
        <v>23</v>
      </c>
      <c r="AE93" s="6">
        <v>92</v>
      </c>
      <c r="AF93" s="6">
        <v>0.1</v>
      </c>
      <c r="AG93" s="6">
        <v>0.1</v>
      </c>
      <c r="AH93" s="6">
        <v>18</v>
      </c>
      <c r="AI93" s="6">
        <v>78.3</v>
      </c>
      <c r="AJ93" s="6">
        <v>0.1</v>
      </c>
      <c r="AK93" s="6">
        <v>0.1</v>
      </c>
      <c r="AL93" s="21">
        <v>24</v>
      </c>
      <c r="AM93" s="6">
        <v>85.7</v>
      </c>
      <c r="AN93" s="6">
        <v>0.1</v>
      </c>
      <c r="AO93" s="6">
        <v>0.1</v>
      </c>
      <c r="AP93" s="23">
        <v>264</v>
      </c>
      <c r="AQ93" s="6">
        <v>80</v>
      </c>
      <c r="AR93" s="6">
        <v>0.1</v>
      </c>
      <c r="AS93" s="6">
        <v>0.1</v>
      </c>
      <c r="AV93" s="6" t="s">
        <v>262</v>
      </c>
      <c r="AW93" s="6">
        <v>30</v>
      </c>
      <c r="AX93" s="6">
        <v>85.7</v>
      </c>
      <c r="AY93" s="6">
        <v>0.1</v>
      </c>
      <c r="AZ93" s="6">
        <v>0.1</v>
      </c>
      <c r="BA93" s="6">
        <v>32</v>
      </c>
      <c r="BB93" s="6">
        <v>78</v>
      </c>
      <c r="BC93" s="6">
        <v>0.1</v>
      </c>
      <c r="BD93" s="6">
        <v>0.1</v>
      </c>
      <c r="BE93" s="6">
        <v>37</v>
      </c>
      <c r="BF93" s="6">
        <v>72.5</v>
      </c>
      <c r="BG93" s="6">
        <v>0.1</v>
      </c>
      <c r="BH93" s="6">
        <v>0.1</v>
      </c>
      <c r="BI93" s="6">
        <v>30</v>
      </c>
      <c r="BJ93" s="6">
        <v>81.099999999999994</v>
      </c>
      <c r="BK93" s="6">
        <v>0.1</v>
      </c>
      <c r="BL93" s="6">
        <v>0.1</v>
      </c>
      <c r="BM93" s="6">
        <v>22</v>
      </c>
      <c r="BN93" s="6">
        <v>73.3</v>
      </c>
      <c r="BO93" s="6">
        <v>0.1</v>
      </c>
      <c r="BP93" s="6">
        <v>0.1</v>
      </c>
      <c r="BQ93" s="6">
        <v>25</v>
      </c>
      <c r="BR93" s="6">
        <v>78.099999999999994</v>
      </c>
      <c r="BS93" s="6">
        <v>0.1</v>
      </c>
      <c r="BT93" s="6">
        <v>0.1</v>
      </c>
      <c r="BU93" s="6">
        <v>23</v>
      </c>
      <c r="BV93" s="6">
        <v>82.1</v>
      </c>
      <c r="BW93" s="6">
        <v>0.1</v>
      </c>
      <c r="BX93" s="6">
        <v>0.1</v>
      </c>
      <c r="BY93" s="6">
        <v>23</v>
      </c>
      <c r="BZ93" s="6">
        <v>92</v>
      </c>
      <c r="CA93" s="6">
        <v>0.1</v>
      </c>
      <c r="CB93" s="6">
        <v>0.1</v>
      </c>
      <c r="CC93" s="6">
        <v>18</v>
      </c>
      <c r="CD93" s="6">
        <v>78.3</v>
      </c>
      <c r="CE93" s="6">
        <v>0.1</v>
      </c>
      <c r="CF93" s="6">
        <v>0.1</v>
      </c>
      <c r="CG93" s="6">
        <v>24</v>
      </c>
      <c r="CH93" s="6">
        <v>85.7</v>
      </c>
      <c r="CI93" s="6">
        <v>0.1</v>
      </c>
      <c r="CJ93" s="6">
        <v>0.1</v>
      </c>
      <c r="CK93" s="6">
        <v>264</v>
      </c>
      <c r="CL93" s="6">
        <v>80</v>
      </c>
      <c r="CM93" s="6">
        <v>0.1</v>
      </c>
      <c r="CN93" s="6">
        <v>0.1</v>
      </c>
    </row>
    <row r="94" spans="1:92">
      <c r="A94" s="6" t="s">
        <v>263</v>
      </c>
      <c r="B94" s="6">
        <v>29</v>
      </c>
      <c r="C94" s="6">
        <v>67.400000000000006</v>
      </c>
      <c r="D94" s="6">
        <v>0.1</v>
      </c>
      <c r="E94" s="6">
        <v>0.1</v>
      </c>
      <c r="F94" s="6">
        <v>24</v>
      </c>
      <c r="G94" s="6">
        <v>64.900000000000006</v>
      </c>
      <c r="H94" s="6">
        <v>0.1</v>
      </c>
      <c r="I94" s="6">
        <v>0.1</v>
      </c>
      <c r="J94" s="6">
        <v>16</v>
      </c>
      <c r="K94" s="6">
        <v>57.1</v>
      </c>
      <c r="L94" s="6">
        <v>0</v>
      </c>
      <c r="M94" s="6">
        <v>0.1</v>
      </c>
      <c r="N94" s="6">
        <v>27</v>
      </c>
      <c r="O94" s="6">
        <v>77.099999999999994</v>
      </c>
      <c r="P94" s="6">
        <v>0.1</v>
      </c>
      <c r="Q94" s="6">
        <v>0.1</v>
      </c>
      <c r="R94" s="6">
        <v>21</v>
      </c>
      <c r="S94" s="6">
        <v>52.5</v>
      </c>
      <c r="T94" s="6">
        <v>0.1</v>
      </c>
      <c r="U94" s="6">
        <v>0.1</v>
      </c>
      <c r="V94" s="6">
        <v>13</v>
      </c>
      <c r="W94" s="6">
        <v>41.9</v>
      </c>
      <c r="X94" s="6">
        <v>0</v>
      </c>
      <c r="Y94" s="6">
        <v>0.1</v>
      </c>
      <c r="Z94" s="6">
        <v>28</v>
      </c>
      <c r="AA94" s="6">
        <v>62.2</v>
      </c>
      <c r="AB94" s="6">
        <v>0.1</v>
      </c>
      <c r="AC94" s="6">
        <v>0.1</v>
      </c>
      <c r="AD94" s="6">
        <v>27</v>
      </c>
      <c r="AE94" s="6">
        <v>60</v>
      </c>
      <c r="AF94" s="6">
        <v>0.1</v>
      </c>
      <c r="AG94" s="6">
        <v>0.1</v>
      </c>
      <c r="AH94" s="6">
        <v>38</v>
      </c>
      <c r="AI94" s="6">
        <v>65.5</v>
      </c>
      <c r="AJ94" s="6">
        <v>0.1</v>
      </c>
      <c r="AK94" s="6">
        <v>0.1</v>
      </c>
      <c r="AL94" s="21">
        <v>25</v>
      </c>
      <c r="AM94" s="6">
        <v>41.7</v>
      </c>
      <c r="AN94" s="6">
        <v>0.1</v>
      </c>
      <c r="AO94" s="6">
        <v>0.1</v>
      </c>
      <c r="AP94" s="23">
        <v>248</v>
      </c>
      <c r="AQ94" s="6">
        <v>58.8</v>
      </c>
      <c r="AR94" s="6">
        <v>0.1</v>
      </c>
      <c r="AS94" s="6">
        <v>0.1</v>
      </c>
      <c r="AV94" s="6" t="s">
        <v>263</v>
      </c>
      <c r="AW94" s="6">
        <v>29</v>
      </c>
      <c r="AX94" s="6">
        <v>67.400000000000006</v>
      </c>
      <c r="AY94" s="6">
        <v>0.1</v>
      </c>
      <c r="AZ94" s="6">
        <v>0.1</v>
      </c>
      <c r="BA94" s="6">
        <v>24</v>
      </c>
      <c r="BB94" s="6">
        <v>64.900000000000006</v>
      </c>
      <c r="BC94" s="6">
        <v>0.1</v>
      </c>
      <c r="BD94" s="6">
        <v>0.1</v>
      </c>
      <c r="BE94" s="6">
        <v>16</v>
      </c>
      <c r="BF94" s="6">
        <v>57.1</v>
      </c>
      <c r="BG94" s="6">
        <v>0</v>
      </c>
      <c r="BH94" s="6">
        <v>0.1</v>
      </c>
      <c r="BI94" s="6">
        <v>27</v>
      </c>
      <c r="BJ94" s="6">
        <v>77.099999999999994</v>
      </c>
      <c r="BK94" s="6">
        <v>0.1</v>
      </c>
      <c r="BL94" s="6">
        <v>0.1</v>
      </c>
      <c r="BM94" s="6">
        <v>21</v>
      </c>
      <c r="BN94" s="6">
        <v>52.5</v>
      </c>
      <c r="BO94" s="6">
        <v>0.1</v>
      </c>
      <c r="BP94" s="6">
        <v>0.1</v>
      </c>
      <c r="BQ94" s="6">
        <v>13</v>
      </c>
      <c r="BR94" s="6">
        <v>41.9</v>
      </c>
      <c r="BS94" s="6">
        <v>0</v>
      </c>
      <c r="BT94" s="6">
        <v>0.1</v>
      </c>
      <c r="BU94" s="6">
        <v>28</v>
      </c>
      <c r="BV94" s="6">
        <v>62.2</v>
      </c>
      <c r="BW94" s="6">
        <v>0.1</v>
      </c>
      <c r="BX94" s="6">
        <v>0.1</v>
      </c>
      <c r="BY94" s="6">
        <v>27</v>
      </c>
      <c r="BZ94" s="6">
        <v>60</v>
      </c>
      <c r="CA94" s="6">
        <v>0.1</v>
      </c>
      <c r="CB94" s="6">
        <v>0.1</v>
      </c>
      <c r="CC94" s="6">
        <v>38</v>
      </c>
      <c r="CD94" s="6">
        <v>65.5</v>
      </c>
      <c r="CE94" s="6">
        <v>0.1</v>
      </c>
      <c r="CF94" s="6">
        <v>0.1</v>
      </c>
      <c r="CG94" s="6">
        <v>25</v>
      </c>
      <c r="CH94" s="6">
        <v>41.7</v>
      </c>
      <c r="CI94" s="6">
        <v>0.1</v>
      </c>
      <c r="CJ94" s="6">
        <v>0.1</v>
      </c>
      <c r="CK94" s="6">
        <v>248</v>
      </c>
      <c r="CL94" s="6">
        <v>58.8</v>
      </c>
      <c r="CM94" s="6">
        <v>0.1</v>
      </c>
      <c r="CN94" s="6">
        <v>0.1</v>
      </c>
    </row>
    <row r="95" spans="1:92">
      <c r="A95" s="6" t="s">
        <v>264</v>
      </c>
      <c r="B95" s="6">
        <v>457</v>
      </c>
      <c r="C95" s="6">
        <v>71.3</v>
      </c>
      <c r="D95" s="6">
        <v>1.5</v>
      </c>
      <c r="E95" s="6">
        <v>1.4</v>
      </c>
      <c r="F95" s="6">
        <v>529</v>
      </c>
      <c r="G95" s="6">
        <v>73.099999999999994</v>
      </c>
      <c r="H95" s="6">
        <v>1.6</v>
      </c>
      <c r="I95" s="6">
        <v>1.5</v>
      </c>
      <c r="J95" s="6">
        <v>596</v>
      </c>
      <c r="K95" s="6">
        <v>75.400000000000006</v>
      </c>
      <c r="L95" s="6">
        <v>1.7</v>
      </c>
      <c r="M95" s="6">
        <v>1.5</v>
      </c>
      <c r="N95" s="6">
        <v>570</v>
      </c>
      <c r="O95" s="6">
        <v>77</v>
      </c>
      <c r="P95" s="6">
        <v>1.7</v>
      </c>
      <c r="Q95" s="6">
        <v>1.6</v>
      </c>
      <c r="R95" s="6">
        <v>554</v>
      </c>
      <c r="S95" s="6">
        <v>73.599999999999994</v>
      </c>
      <c r="T95" s="6">
        <v>1.7</v>
      </c>
      <c r="U95" s="6">
        <v>1.6</v>
      </c>
      <c r="V95" s="6">
        <v>555</v>
      </c>
      <c r="W95" s="6">
        <v>74.8</v>
      </c>
      <c r="X95" s="6">
        <v>1.8</v>
      </c>
      <c r="Y95" s="6">
        <v>1.7</v>
      </c>
      <c r="Z95" s="6">
        <v>509</v>
      </c>
      <c r="AA95" s="6">
        <v>73.8</v>
      </c>
      <c r="AB95" s="6">
        <v>1.6</v>
      </c>
      <c r="AC95" s="6">
        <v>1.6</v>
      </c>
      <c r="AD95" s="6">
        <v>501</v>
      </c>
      <c r="AE95" s="6">
        <v>74.900000000000006</v>
      </c>
      <c r="AF95" s="6">
        <v>1.6</v>
      </c>
      <c r="AG95" s="6">
        <v>1.6</v>
      </c>
      <c r="AH95" s="6">
        <v>478</v>
      </c>
      <c r="AI95" s="6">
        <v>74.099999999999994</v>
      </c>
      <c r="AJ95" s="6">
        <v>1.6</v>
      </c>
      <c r="AK95" s="6">
        <v>1.5</v>
      </c>
      <c r="AL95" s="21">
        <v>496</v>
      </c>
      <c r="AM95" s="6">
        <v>75.7</v>
      </c>
      <c r="AN95" s="6">
        <v>1.6</v>
      </c>
      <c r="AO95" s="6">
        <v>1.5</v>
      </c>
      <c r="AP95" s="24">
        <v>5245</v>
      </c>
      <c r="AQ95" s="6">
        <v>74.400000000000006</v>
      </c>
      <c r="AR95" s="6">
        <v>1.6</v>
      </c>
      <c r="AS95" s="6">
        <v>1.5</v>
      </c>
      <c r="AV95" s="6" t="s">
        <v>264</v>
      </c>
      <c r="AW95" s="6">
        <v>457</v>
      </c>
      <c r="AX95" s="6">
        <v>71.3</v>
      </c>
      <c r="AY95" s="6">
        <v>1.5</v>
      </c>
      <c r="AZ95" s="6">
        <v>1.4</v>
      </c>
      <c r="BA95" s="6">
        <v>529</v>
      </c>
      <c r="BB95" s="6">
        <v>73.099999999999994</v>
      </c>
      <c r="BC95" s="6">
        <v>1.6</v>
      </c>
      <c r="BD95" s="6">
        <v>1.5</v>
      </c>
      <c r="BE95" s="6">
        <v>596</v>
      </c>
      <c r="BF95" s="6">
        <v>75.400000000000006</v>
      </c>
      <c r="BG95" s="6">
        <v>1.7</v>
      </c>
      <c r="BH95" s="6">
        <v>1.5</v>
      </c>
      <c r="BI95" s="6">
        <v>570</v>
      </c>
      <c r="BJ95" s="6">
        <v>77</v>
      </c>
      <c r="BK95" s="6">
        <v>1.7</v>
      </c>
      <c r="BL95" s="6">
        <v>1.6</v>
      </c>
      <c r="BM95" s="6">
        <v>554</v>
      </c>
      <c r="BN95" s="6">
        <v>73.599999999999994</v>
      </c>
      <c r="BO95" s="6">
        <v>1.7</v>
      </c>
      <c r="BP95" s="6">
        <v>1.6</v>
      </c>
      <c r="BQ95" s="6">
        <v>555</v>
      </c>
      <c r="BR95" s="6">
        <v>74.8</v>
      </c>
      <c r="BS95" s="6">
        <v>1.8</v>
      </c>
      <c r="BT95" s="6">
        <v>1.7</v>
      </c>
      <c r="BU95" s="6">
        <v>509</v>
      </c>
      <c r="BV95" s="6">
        <v>73.8</v>
      </c>
      <c r="BW95" s="6">
        <v>1.6</v>
      </c>
      <c r="BX95" s="6">
        <v>1.6</v>
      </c>
      <c r="BY95" s="6">
        <v>501</v>
      </c>
      <c r="BZ95" s="6">
        <v>74.900000000000006</v>
      </c>
      <c r="CA95" s="6">
        <v>1.6</v>
      </c>
      <c r="CB95" s="6">
        <v>1.6</v>
      </c>
      <c r="CC95" s="6">
        <v>478</v>
      </c>
      <c r="CD95" s="6">
        <v>74.099999999999994</v>
      </c>
      <c r="CE95" s="6">
        <v>1.6</v>
      </c>
      <c r="CF95" s="6">
        <v>1.5</v>
      </c>
      <c r="CG95" s="6">
        <v>496</v>
      </c>
      <c r="CH95" s="6">
        <v>75.7</v>
      </c>
      <c r="CI95" s="6">
        <v>1.6</v>
      </c>
      <c r="CJ95" s="6">
        <v>1.5</v>
      </c>
      <c r="CK95" s="2">
        <v>5245</v>
      </c>
      <c r="CL95" s="6">
        <v>74.400000000000006</v>
      </c>
      <c r="CM95" s="6">
        <v>1.6</v>
      </c>
      <c r="CN95" s="6">
        <v>1.5</v>
      </c>
    </row>
    <row r="96" spans="1:92">
      <c r="A96" s="6" t="s">
        <v>265</v>
      </c>
      <c r="B96" s="6">
        <v>2</v>
      </c>
      <c r="C96" s="6" t="s">
        <v>341</v>
      </c>
      <c r="D96" s="6" t="s">
        <v>341</v>
      </c>
      <c r="E96" s="6" t="s">
        <v>341</v>
      </c>
      <c r="F96" s="6">
        <v>1</v>
      </c>
      <c r="G96" s="6" t="s">
        <v>341</v>
      </c>
      <c r="H96" s="6" t="s">
        <v>341</v>
      </c>
      <c r="I96" s="6" t="s">
        <v>341</v>
      </c>
      <c r="J96" s="6">
        <v>0</v>
      </c>
      <c r="K96" s="6">
        <v>0</v>
      </c>
      <c r="L96" s="6">
        <v>0</v>
      </c>
      <c r="M96" s="6" t="s">
        <v>341</v>
      </c>
      <c r="N96" s="6">
        <v>1</v>
      </c>
      <c r="O96" s="6" t="s">
        <v>341</v>
      </c>
      <c r="P96" s="6" t="s">
        <v>341</v>
      </c>
      <c r="Q96" s="6" t="s">
        <v>341</v>
      </c>
      <c r="R96" s="6">
        <v>1</v>
      </c>
      <c r="S96" s="6" t="s">
        <v>341</v>
      </c>
      <c r="T96" s="6" t="s">
        <v>341</v>
      </c>
      <c r="U96" s="6" t="s">
        <v>341</v>
      </c>
      <c r="V96" s="6">
        <v>2</v>
      </c>
      <c r="W96" s="6" t="s">
        <v>341</v>
      </c>
      <c r="X96" s="6" t="s">
        <v>341</v>
      </c>
      <c r="Y96" s="6">
        <v>0</v>
      </c>
      <c r="Z96" s="6">
        <v>2</v>
      </c>
      <c r="AA96" s="6" t="s">
        <v>341</v>
      </c>
      <c r="AB96" s="6" t="s">
        <v>341</v>
      </c>
      <c r="AC96" s="6" t="s">
        <v>341</v>
      </c>
      <c r="AD96" s="6">
        <v>0</v>
      </c>
      <c r="AE96" s="6">
        <v>0</v>
      </c>
      <c r="AF96" s="6">
        <v>0</v>
      </c>
      <c r="AG96" s="6" t="s">
        <v>341</v>
      </c>
      <c r="AH96" s="6">
        <v>1</v>
      </c>
      <c r="AI96" s="6" t="s">
        <v>341</v>
      </c>
      <c r="AJ96" s="6" t="s">
        <v>341</v>
      </c>
      <c r="AK96" s="6" t="s">
        <v>341</v>
      </c>
      <c r="AL96" s="21">
        <v>0</v>
      </c>
      <c r="AM96" s="6">
        <v>0</v>
      </c>
      <c r="AN96" s="6">
        <v>0</v>
      </c>
      <c r="AO96" s="6" t="s">
        <v>341</v>
      </c>
      <c r="AP96" s="23">
        <v>10</v>
      </c>
      <c r="AQ96" s="6">
        <v>38.5</v>
      </c>
      <c r="AR96" s="6">
        <v>0</v>
      </c>
      <c r="AS96" s="6">
        <v>0</v>
      </c>
      <c r="AV96" s="6" t="s">
        <v>265</v>
      </c>
      <c r="AW96" s="6">
        <v>2</v>
      </c>
      <c r="AX96" s="6" t="s">
        <v>341</v>
      </c>
      <c r="AY96" s="6" t="s">
        <v>341</v>
      </c>
      <c r="AZ96" s="6" t="s">
        <v>341</v>
      </c>
      <c r="BA96" s="6">
        <v>1</v>
      </c>
      <c r="BB96" s="6" t="s">
        <v>341</v>
      </c>
      <c r="BC96" s="6" t="s">
        <v>341</v>
      </c>
      <c r="BD96" s="6" t="s">
        <v>341</v>
      </c>
      <c r="BE96" s="6">
        <v>0</v>
      </c>
      <c r="BF96" s="6">
        <v>0</v>
      </c>
      <c r="BG96" s="6">
        <v>0</v>
      </c>
      <c r="BH96" s="6" t="s">
        <v>341</v>
      </c>
      <c r="BI96" s="6">
        <v>1</v>
      </c>
      <c r="BJ96" s="6" t="s">
        <v>341</v>
      </c>
      <c r="BK96" s="6" t="s">
        <v>341</v>
      </c>
      <c r="BL96" s="6" t="s">
        <v>341</v>
      </c>
      <c r="BM96" s="6">
        <v>1</v>
      </c>
      <c r="BN96" s="6" t="s">
        <v>341</v>
      </c>
      <c r="BO96" s="6" t="s">
        <v>341</v>
      </c>
      <c r="BP96" s="6" t="s">
        <v>341</v>
      </c>
      <c r="BQ96" s="6">
        <v>2</v>
      </c>
      <c r="BR96" s="6" t="s">
        <v>341</v>
      </c>
      <c r="BS96" s="6" t="s">
        <v>341</v>
      </c>
      <c r="BT96" s="6">
        <v>0</v>
      </c>
      <c r="BU96" s="6">
        <v>2</v>
      </c>
      <c r="BV96" s="6" t="s">
        <v>341</v>
      </c>
      <c r="BW96" s="6" t="s">
        <v>341</v>
      </c>
      <c r="BX96" s="6" t="s">
        <v>341</v>
      </c>
      <c r="BY96" s="6">
        <v>0</v>
      </c>
      <c r="BZ96" s="6">
        <v>0</v>
      </c>
      <c r="CA96" s="6">
        <v>0</v>
      </c>
      <c r="CB96" s="6" t="s">
        <v>341</v>
      </c>
      <c r="CC96" s="6">
        <v>1</v>
      </c>
      <c r="CD96" s="6" t="s">
        <v>341</v>
      </c>
      <c r="CE96" s="6" t="s">
        <v>341</v>
      </c>
      <c r="CF96" s="6" t="s">
        <v>341</v>
      </c>
      <c r="CG96" s="6">
        <v>0</v>
      </c>
      <c r="CH96" s="6">
        <v>0</v>
      </c>
      <c r="CI96" s="6">
        <v>0</v>
      </c>
      <c r="CJ96" s="6" t="s">
        <v>341</v>
      </c>
      <c r="CK96" s="6">
        <v>10</v>
      </c>
      <c r="CL96" s="6">
        <v>38.5</v>
      </c>
      <c r="CM96" s="6">
        <v>0</v>
      </c>
      <c r="CN96" s="6">
        <v>0</v>
      </c>
    </row>
    <row r="97" spans="1:92">
      <c r="A97" s="6" t="s">
        <v>268</v>
      </c>
      <c r="B97" s="6">
        <v>85</v>
      </c>
      <c r="C97" s="6">
        <v>85</v>
      </c>
      <c r="D97" s="6">
        <v>0.3</v>
      </c>
      <c r="E97" s="6">
        <v>0.2</v>
      </c>
      <c r="F97" s="6">
        <v>92</v>
      </c>
      <c r="G97" s="6">
        <v>90.2</v>
      </c>
      <c r="H97" s="6">
        <v>0.3</v>
      </c>
      <c r="I97" s="6">
        <v>0.2</v>
      </c>
      <c r="J97" s="6">
        <v>77</v>
      </c>
      <c r="K97" s="6">
        <v>81.099999999999994</v>
      </c>
      <c r="L97" s="6">
        <v>0.2</v>
      </c>
      <c r="M97" s="6">
        <v>0.2</v>
      </c>
      <c r="N97" s="6">
        <v>103</v>
      </c>
      <c r="O97" s="6">
        <v>91.2</v>
      </c>
      <c r="P97" s="6">
        <v>0.3</v>
      </c>
      <c r="Q97" s="6">
        <v>0.2</v>
      </c>
      <c r="R97" s="6">
        <v>79</v>
      </c>
      <c r="S97" s="6">
        <v>83.2</v>
      </c>
      <c r="T97" s="6">
        <v>0.2</v>
      </c>
      <c r="U97" s="6">
        <v>0.2</v>
      </c>
      <c r="V97" s="6">
        <v>87</v>
      </c>
      <c r="W97" s="6">
        <v>91.6</v>
      </c>
      <c r="X97" s="6">
        <v>0.3</v>
      </c>
      <c r="Y97" s="6">
        <v>0.2</v>
      </c>
      <c r="Z97" s="6">
        <v>66</v>
      </c>
      <c r="AA97" s="6">
        <v>85.7</v>
      </c>
      <c r="AB97" s="6">
        <v>0.2</v>
      </c>
      <c r="AC97" s="6">
        <v>0.2</v>
      </c>
      <c r="AD97" s="6">
        <v>53</v>
      </c>
      <c r="AE97" s="6">
        <v>86.9</v>
      </c>
      <c r="AF97" s="6">
        <v>0.2</v>
      </c>
      <c r="AG97" s="6">
        <v>0.1</v>
      </c>
      <c r="AH97" s="6">
        <v>68</v>
      </c>
      <c r="AI97" s="6">
        <v>93.2</v>
      </c>
      <c r="AJ97" s="6">
        <v>0.2</v>
      </c>
      <c r="AK97" s="6">
        <v>0.2</v>
      </c>
      <c r="AL97" s="21">
        <v>56</v>
      </c>
      <c r="AM97" s="6">
        <v>82.4</v>
      </c>
      <c r="AN97" s="6">
        <v>0.2</v>
      </c>
      <c r="AO97" s="6">
        <v>0.2</v>
      </c>
      <c r="AP97" s="23">
        <v>766</v>
      </c>
      <c r="AQ97" s="6">
        <v>87.1</v>
      </c>
      <c r="AR97" s="6">
        <v>0.2</v>
      </c>
      <c r="AS97" s="6">
        <v>0.2</v>
      </c>
      <c r="AV97" s="6" t="s">
        <v>268</v>
      </c>
      <c r="AW97" s="6">
        <v>85</v>
      </c>
      <c r="AX97" s="6">
        <v>85</v>
      </c>
      <c r="AY97" s="6">
        <v>0.3</v>
      </c>
      <c r="AZ97" s="6">
        <v>0.2</v>
      </c>
      <c r="BA97" s="6">
        <v>92</v>
      </c>
      <c r="BB97" s="6">
        <v>90.2</v>
      </c>
      <c r="BC97" s="6">
        <v>0.3</v>
      </c>
      <c r="BD97" s="6">
        <v>0.2</v>
      </c>
      <c r="BE97" s="6">
        <v>77</v>
      </c>
      <c r="BF97" s="6">
        <v>81.099999999999994</v>
      </c>
      <c r="BG97" s="6">
        <v>0.2</v>
      </c>
      <c r="BH97" s="6">
        <v>0.2</v>
      </c>
      <c r="BI97" s="6">
        <v>103</v>
      </c>
      <c r="BJ97" s="6">
        <v>91.2</v>
      </c>
      <c r="BK97" s="6">
        <v>0.3</v>
      </c>
      <c r="BL97" s="6">
        <v>0.2</v>
      </c>
      <c r="BM97" s="6">
        <v>79</v>
      </c>
      <c r="BN97" s="6">
        <v>83.2</v>
      </c>
      <c r="BO97" s="6">
        <v>0.2</v>
      </c>
      <c r="BP97" s="6">
        <v>0.2</v>
      </c>
      <c r="BQ97" s="6">
        <v>87</v>
      </c>
      <c r="BR97" s="6">
        <v>91.6</v>
      </c>
      <c r="BS97" s="6">
        <v>0.3</v>
      </c>
      <c r="BT97" s="6">
        <v>0.2</v>
      </c>
      <c r="BU97" s="6">
        <v>66</v>
      </c>
      <c r="BV97" s="6">
        <v>85.7</v>
      </c>
      <c r="BW97" s="6">
        <v>0.2</v>
      </c>
      <c r="BX97" s="6">
        <v>0.2</v>
      </c>
      <c r="BY97" s="6">
        <v>53</v>
      </c>
      <c r="BZ97" s="6">
        <v>86.9</v>
      </c>
      <c r="CA97" s="6">
        <v>0.2</v>
      </c>
      <c r="CB97" s="6">
        <v>0.1</v>
      </c>
      <c r="CC97" s="6">
        <v>68</v>
      </c>
      <c r="CD97" s="6">
        <v>93.2</v>
      </c>
      <c r="CE97" s="6">
        <v>0.2</v>
      </c>
      <c r="CF97" s="6">
        <v>0.2</v>
      </c>
      <c r="CG97" s="6">
        <v>56</v>
      </c>
      <c r="CH97" s="6">
        <v>82.4</v>
      </c>
      <c r="CI97" s="6">
        <v>0.2</v>
      </c>
      <c r="CJ97" s="6">
        <v>0.2</v>
      </c>
      <c r="CK97" s="6">
        <v>766</v>
      </c>
      <c r="CL97" s="6">
        <v>87.1</v>
      </c>
      <c r="CM97" s="6">
        <v>0.2</v>
      </c>
      <c r="CN97" s="6">
        <v>0.2</v>
      </c>
    </row>
    <row r="98" spans="1:92">
      <c r="A98" s="6" t="s">
        <v>269</v>
      </c>
      <c r="B98" s="6">
        <v>10</v>
      </c>
      <c r="C98" s="6">
        <v>58.8</v>
      </c>
      <c r="D98" s="6">
        <v>0</v>
      </c>
      <c r="E98" s="6">
        <v>0</v>
      </c>
      <c r="F98" s="6">
        <v>21</v>
      </c>
      <c r="G98" s="6">
        <v>77.8</v>
      </c>
      <c r="H98" s="6">
        <v>0.1</v>
      </c>
      <c r="I98" s="6">
        <v>0.1</v>
      </c>
      <c r="J98" s="6">
        <v>20</v>
      </c>
      <c r="K98" s="6">
        <v>74.099999999999994</v>
      </c>
      <c r="L98" s="6">
        <v>0.1</v>
      </c>
      <c r="M98" s="6">
        <v>0.1</v>
      </c>
      <c r="N98" s="6">
        <v>22</v>
      </c>
      <c r="O98" s="6">
        <v>73.3</v>
      </c>
      <c r="P98" s="6">
        <v>0.1</v>
      </c>
      <c r="Q98" s="6">
        <v>0.1</v>
      </c>
      <c r="R98" s="6">
        <v>19</v>
      </c>
      <c r="S98" s="6">
        <v>79.2</v>
      </c>
      <c r="T98" s="6">
        <v>0.1</v>
      </c>
      <c r="U98" s="6">
        <v>0.1</v>
      </c>
      <c r="V98" s="6">
        <v>17</v>
      </c>
      <c r="W98" s="6">
        <v>73.900000000000006</v>
      </c>
      <c r="X98" s="6">
        <v>0.1</v>
      </c>
      <c r="Y98" s="6">
        <v>0.1</v>
      </c>
      <c r="Z98" s="6">
        <v>20</v>
      </c>
      <c r="AA98" s="6">
        <v>62.5</v>
      </c>
      <c r="AB98" s="6">
        <v>0.1</v>
      </c>
      <c r="AC98" s="6">
        <v>0.1</v>
      </c>
      <c r="AD98" s="6">
        <v>17</v>
      </c>
      <c r="AE98" s="6">
        <v>81</v>
      </c>
      <c r="AF98" s="6">
        <v>0.1</v>
      </c>
      <c r="AG98" s="6">
        <v>0</v>
      </c>
      <c r="AH98" s="6">
        <v>28</v>
      </c>
      <c r="AI98" s="6">
        <v>90.3</v>
      </c>
      <c r="AJ98" s="6">
        <v>0.1</v>
      </c>
      <c r="AK98" s="6">
        <v>0.1</v>
      </c>
      <c r="AL98" s="21">
        <v>23</v>
      </c>
      <c r="AM98" s="6">
        <v>76.7</v>
      </c>
      <c r="AN98" s="6">
        <v>0.1</v>
      </c>
      <c r="AO98" s="6">
        <v>0.1</v>
      </c>
      <c r="AP98" s="23">
        <v>197</v>
      </c>
      <c r="AQ98" s="6">
        <v>75.2</v>
      </c>
      <c r="AR98" s="6">
        <v>0.1</v>
      </c>
      <c r="AS98" s="6">
        <v>0.1</v>
      </c>
      <c r="AV98" s="6" t="s">
        <v>269</v>
      </c>
      <c r="AW98" s="6">
        <v>10</v>
      </c>
      <c r="AX98" s="6">
        <v>58.8</v>
      </c>
      <c r="AY98" s="6">
        <v>0</v>
      </c>
      <c r="AZ98" s="6">
        <v>0</v>
      </c>
      <c r="BA98" s="6">
        <v>21</v>
      </c>
      <c r="BB98" s="6">
        <v>77.8</v>
      </c>
      <c r="BC98" s="6">
        <v>0.1</v>
      </c>
      <c r="BD98" s="6">
        <v>0.1</v>
      </c>
      <c r="BE98" s="6">
        <v>20</v>
      </c>
      <c r="BF98" s="6">
        <v>74.099999999999994</v>
      </c>
      <c r="BG98" s="6">
        <v>0.1</v>
      </c>
      <c r="BH98" s="6">
        <v>0.1</v>
      </c>
      <c r="BI98" s="6">
        <v>22</v>
      </c>
      <c r="BJ98" s="6">
        <v>73.3</v>
      </c>
      <c r="BK98" s="6">
        <v>0.1</v>
      </c>
      <c r="BL98" s="6">
        <v>0.1</v>
      </c>
      <c r="BM98" s="6">
        <v>19</v>
      </c>
      <c r="BN98" s="6">
        <v>79.2</v>
      </c>
      <c r="BO98" s="6">
        <v>0.1</v>
      </c>
      <c r="BP98" s="6">
        <v>0.1</v>
      </c>
      <c r="BQ98" s="6">
        <v>17</v>
      </c>
      <c r="BR98" s="6">
        <v>73.900000000000006</v>
      </c>
      <c r="BS98" s="6">
        <v>0.1</v>
      </c>
      <c r="BT98" s="6">
        <v>0.1</v>
      </c>
      <c r="BU98" s="6">
        <v>20</v>
      </c>
      <c r="BV98" s="6">
        <v>62.5</v>
      </c>
      <c r="BW98" s="6">
        <v>0.1</v>
      </c>
      <c r="BX98" s="6">
        <v>0.1</v>
      </c>
      <c r="BY98" s="6">
        <v>17</v>
      </c>
      <c r="BZ98" s="6">
        <v>81</v>
      </c>
      <c r="CA98" s="6">
        <v>0.1</v>
      </c>
      <c r="CB98" s="6">
        <v>0</v>
      </c>
      <c r="CC98" s="6">
        <v>28</v>
      </c>
      <c r="CD98" s="6">
        <v>90.3</v>
      </c>
      <c r="CE98" s="6">
        <v>0.1</v>
      </c>
      <c r="CF98" s="6">
        <v>0.1</v>
      </c>
      <c r="CG98" s="6">
        <v>23</v>
      </c>
      <c r="CH98" s="6">
        <v>76.7</v>
      </c>
      <c r="CI98" s="6">
        <v>0.1</v>
      </c>
      <c r="CJ98" s="6">
        <v>0.1</v>
      </c>
      <c r="CK98" s="6">
        <v>197</v>
      </c>
      <c r="CL98" s="6">
        <v>75.2</v>
      </c>
      <c r="CM98" s="6">
        <v>0.1</v>
      </c>
      <c r="CN98" s="6">
        <v>0.1</v>
      </c>
    </row>
    <row r="99" spans="1:92">
      <c r="A99" s="6" t="s">
        <v>270</v>
      </c>
      <c r="B99" s="6">
        <v>33</v>
      </c>
      <c r="C99" s="6">
        <v>78.599999999999994</v>
      </c>
      <c r="D99" s="6">
        <v>0.1</v>
      </c>
      <c r="E99" s="6">
        <v>0.1</v>
      </c>
      <c r="F99" s="6">
        <v>29</v>
      </c>
      <c r="G99" s="6">
        <v>76.3</v>
      </c>
      <c r="H99" s="6">
        <v>0.1</v>
      </c>
      <c r="I99" s="6">
        <v>0.1</v>
      </c>
      <c r="J99" s="6">
        <v>29</v>
      </c>
      <c r="K99" s="6">
        <v>78.400000000000006</v>
      </c>
      <c r="L99" s="6">
        <v>0.1</v>
      </c>
      <c r="M99" s="6">
        <v>0.1</v>
      </c>
      <c r="N99" s="6">
        <v>29</v>
      </c>
      <c r="O99" s="6">
        <v>85.3</v>
      </c>
      <c r="P99" s="6">
        <v>0.1</v>
      </c>
      <c r="Q99" s="6">
        <v>0.1</v>
      </c>
      <c r="R99" s="6">
        <v>30</v>
      </c>
      <c r="S99" s="6">
        <v>88.2</v>
      </c>
      <c r="T99" s="6">
        <v>0.1</v>
      </c>
      <c r="U99" s="6">
        <v>0.1</v>
      </c>
      <c r="V99" s="6">
        <v>37</v>
      </c>
      <c r="W99" s="6">
        <v>88.1</v>
      </c>
      <c r="X99" s="6">
        <v>0.1</v>
      </c>
      <c r="Y99" s="6">
        <v>0.1</v>
      </c>
      <c r="Z99" s="6">
        <v>26</v>
      </c>
      <c r="AA99" s="6">
        <v>81.3</v>
      </c>
      <c r="AB99" s="6">
        <v>0.1</v>
      </c>
      <c r="AC99" s="6">
        <v>0.1</v>
      </c>
      <c r="AD99" s="6">
        <v>29</v>
      </c>
      <c r="AE99" s="6">
        <v>87.9</v>
      </c>
      <c r="AF99" s="6">
        <v>0.1</v>
      </c>
      <c r="AG99" s="6">
        <v>0.1</v>
      </c>
      <c r="AH99" s="6">
        <v>14</v>
      </c>
      <c r="AI99" s="6">
        <v>70</v>
      </c>
      <c r="AJ99" s="6">
        <v>0</v>
      </c>
      <c r="AK99" s="6">
        <v>0</v>
      </c>
      <c r="AL99" s="21">
        <v>13</v>
      </c>
      <c r="AM99" s="6">
        <v>68.400000000000006</v>
      </c>
      <c r="AN99" s="6">
        <v>0</v>
      </c>
      <c r="AO99" s="6">
        <v>0</v>
      </c>
      <c r="AP99" s="23">
        <v>269</v>
      </c>
      <c r="AQ99" s="6">
        <v>81.3</v>
      </c>
      <c r="AR99" s="6">
        <v>0.1</v>
      </c>
      <c r="AS99" s="6">
        <v>0.1</v>
      </c>
      <c r="AV99" s="6" t="s">
        <v>270</v>
      </c>
      <c r="AW99" s="6">
        <v>33</v>
      </c>
      <c r="AX99" s="6">
        <v>78.599999999999994</v>
      </c>
      <c r="AY99" s="6">
        <v>0.1</v>
      </c>
      <c r="AZ99" s="6">
        <v>0.1</v>
      </c>
      <c r="BA99" s="6">
        <v>29</v>
      </c>
      <c r="BB99" s="6">
        <v>76.3</v>
      </c>
      <c r="BC99" s="6">
        <v>0.1</v>
      </c>
      <c r="BD99" s="6">
        <v>0.1</v>
      </c>
      <c r="BE99" s="6">
        <v>29</v>
      </c>
      <c r="BF99" s="6">
        <v>78.400000000000006</v>
      </c>
      <c r="BG99" s="6">
        <v>0.1</v>
      </c>
      <c r="BH99" s="6">
        <v>0.1</v>
      </c>
      <c r="BI99" s="6">
        <v>29</v>
      </c>
      <c r="BJ99" s="6">
        <v>85.3</v>
      </c>
      <c r="BK99" s="6">
        <v>0.1</v>
      </c>
      <c r="BL99" s="6">
        <v>0.1</v>
      </c>
      <c r="BM99" s="6">
        <v>30</v>
      </c>
      <c r="BN99" s="6">
        <v>88.2</v>
      </c>
      <c r="BO99" s="6">
        <v>0.1</v>
      </c>
      <c r="BP99" s="6">
        <v>0.1</v>
      </c>
      <c r="BQ99" s="6">
        <v>37</v>
      </c>
      <c r="BR99" s="6">
        <v>88.1</v>
      </c>
      <c r="BS99" s="6">
        <v>0.1</v>
      </c>
      <c r="BT99" s="6">
        <v>0.1</v>
      </c>
      <c r="BU99" s="6">
        <v>26</v>
      </c>
      <c r="BV99" s="6">
        <v>81.3</v>
      </c>
      <c r="BW99" s="6">
        <v>0.1</v>
      </c>
      <c r="BX99" s="6">
        <v>0.1</v>
      </c>
      <c r="BY99" s="6">
        <v>29</v>
      </c>
      <c r="BZ99" s="6">
        <v>87.9</v>
      </c>
      <c r="CA99" s="6">
        <v>0.1</v>
      </c>
      <c r="CB99" s="6">
        <v>0.1</v>
      </c>
      <c r="CC99" s="6">
        <v>14</v>
      </c>
      <c r="CD99" s="6">
        <v>70</v>
      </c>
      <c r="CE99" s="6">
        <v>0</v>
      </c>
      <c r="CF99" s="6">
        <v>0</v>
      </c>
      <c r="CG99" s="6">
        <v>13</v>
      </c>
      <c r="CH99" s="6">
        <v>68.400000000000006</v>
      </c>
      <c r="CI99" s="6">
        <v>0</v>
      </c>
      <c r="CJ99" s="6">
        <v>0</v>
      </c>
      <c r="CK99" s="6">
        <v>269</v>
      </c>
      <c r="CL99" s="6">
        <v>81.3</v>
      </c>
      <c r="CM99" s="6">
        <v>0.1</v>
      </c>
      <c r="CN99" s="6">
        <v>0.1</v>
      </c>
    </row>
    <row r="100" spans="1:92">
      <c r="A100" s="6" t="s">
        <v>266</v>
      </c>
      <c r="B100" s="6">
        <v>123</v>
      </c>
      <c r="C100" s="6">
        <v>86.6</v>
      </c>
      <c r="D100" s="6">
        <v>0.4</v>
      </c>
      <c r="E100" s="6">
        <v>0.3</v>
      </c>
      <c r="F100" s="6">
        <v>145</v>
      </c>
      <c r="G100" s="6">
        <v>84.8</v>
      </c>
      <c r="H100" s="6">
        <v>0.4</v>
      </c>
      <c r="I100" s="6">
        <v>0.3</v>
      </c>
      <c r="J100" s="6">
        <v>144</v>
      </c>
      <c r="K100" s="6">
        <v>83.2</v>
      </c>
      <c r="L100" s="6">
        <v>0.4</v>
      </c>
      <c r="M100" s="6">
        <v>0.3</v>
      </c>
      <c r="N100" s="6">
        <v>142</v>
      </c>
      <c r="O100" s="6">
        <v>80.2</v>
      </c>
      <c r="P100" s="6">
        <v>0.4</v>
      </c>
      <c r="Q100" s="6">
        <v>0.4</v>
      </c>
      <c r="R100" s="6">
        <v>160</v>
      </c>
      <c r="S100" s="6">
        <v>85.6</v>
      </c>
      <c r="T100" s="6">
        <v>0.5</v>
      </c>
      <c r="U100" s="6">
        <v>0.4</v>
      </c>
      <c r="V100" s="6">
        <v>153</v>
      </c>
      <c r="W100" s="6">
        <v>86.9</v>
      </c>
      <c r="X100" s="6">
        <v>0.5</v>
      </c>
      <c r="Y100" s="6">
        <v>0.4</v>
      </c>
      <c r="Z100" s="6">
        <v>131</v>
      </c>
      <c r="AA100" s="6">
        <v>85.6</v>
      </c>
      <c r="AB100" s="6">
        <v>0.4</v>
      </c>
      <c r="AC100" s="6">
        <v>0.3</v>
      </c>
      <c r="AD100" s="6">
        <v>131</v>
      </c>
      <c r="AE100" s="6">
        <v>91</v>
      </c>
      <c r="AF100" s="6">
        <v>0.4</v>
      </c>
      <c r="AG100" s="6">
        <v>0.3</v>
      </c>
      <c r="AH100" s="6">
        <v>135</v>
      </c>
      <c r="AI100" s="6">
        <v>84.4</v>
      </c>
      <c r="AJ100" s="6">
        <v>0.4</v>
      </c>
      <c r="AK100" s="6">
        <v>0.4</v>
      </c>
      <c r="AL100" s="21">
        <v>114</v>
      </c>
      <c r="AM100" s="6">
        <v>81.400000000000006</v>
      </c>
      <c r="AN100" s="6">
        <v>0.4</v>
      </c>
      <c r="AO100" s="6">
        <v>0.3</v>
      </c>
      <c r="AP100" s="24">
        <v>1378</v>
      </c>
      <c r="AQ100" s="6">
        <v>84.9</v>
      </c>
      <c r="AR100" s="6">
        <v>0.4</v>
      </c>
      <c r="AS100" s="6">
        <v>0.4</v>
      </c>
      <c r="AV100" s="6" t="s">
        <v>266</v>
      </c>
      <c r="AW100" s="6">
        <v>123</v>
      </c>
      <c r="AX100" s="6">
        <v>86.6</v>
      </c>
      <c r="AY100" s="6">
        <v>0.4</v>
      </c>
      <c r="AZ100" s="6">
        <v>0.3</v>
      </c>
      <c r="BA100" s="6">
        <v>145</v>
      </c>
      <c r="BB100" s="6">
        <v>84.8</v>
      </c>
      <c r="BC100" s="6">
        <v>0.4</v>
      </c>
      <c r="BD100" s="6">
        <v>0.3</v>
      </c>
      <c r="BE100" s="6">
        <v>144</v>
      </c>
      <c r="BF100" s="6">
        <v>83.2</v>
      </c>
      <c r="BG100" s="6">
        <v>0.4</v>
      </c>
      <c r="BH100" s="6">
        <v>0.3</v>
      </c>
      <c r="BI100" s="6">
        <v>142</v>
      </c>
      <c r="BJ100" s="6">
        <v>80.2</v>
      </c>
      <c r="BK100" s="6">
        <v>0.4</v>
      </c>
      <c r="BL100" s="6">
        <v>0.4</v>
      </c>
      <c r="BM100" s="6">
        <v>160</v>
      </c>
      <c r="BN100" s="6">
        <v>85.6</v>
      </c>
      <c r="BO100" s="6">
        <v>0.5</v>
      </c>
      <c r="BP100" s="6">
        <v>0.4</v>
      </c>
      <c r="BQ100" s="6">
        <v>153</v>
      </c>
      <c r="BR100" s="6">
        <v>86.9</v>
      </c>
      <c r="BS100" s="6">
        <v>0.5</v>
      </c>
      <c r="BT100" s="6">
        <v>0.4</v>
      </c>
      <c r="BU100" s="6">
        <v>131</v>
      </c>
      <c r="BV100" s="6">
        <v>85.6</v>
      </c>
      <c r="BW100" s="6">
        <v>0.4</v>
      </c>
      <c r="BX100" s="6">
        <v>0.3</v>
      </c>
      <c r="BY100" s="6">
        <v>131</v>
      </c>
      <c r="BZ100" s="6">
        <v>91</v>
      </c>
      <c r="CA100" s="6">
        <v>0.4</v>
      </c>
      <c r="CB100" s="6">
        <v>0.3</v>
      </c>
      <c r="CC100" s="6">
        <v>135</v>
      </c>
      <c r="CD100" s="6">
        <v>84.4</v>
      </c>
      <c r="CE100" s="6">
        <v>0.4</v>
      </c>
      <c r="CF100" s="6">
        <v>0.4</v>
      </c>
      <c r="CG100" s="6">
        <v>114</v>
      </c>
      <c r="CH100" s="6">
        <v>81.400000000000006</v>
      </c>
      <c r="CI100" s="6">
        <v>0.4</v>
      </c>
      <c r="CJ100" s="6">
        <v>0.3</v>
      </c>
      <c r="CK100" s="2">
        <v>1378</v>
      </c>
      <c r="CL100" s="6">
        <v>84.9</v>
      </c>
      <c r="CM100" s="6">
        <v>0.4</v>
      </c>
      <c r="CN100" s="6">
        <v>0.4</v>
      </c>
    </row>
    <row r="101" spans="1:92">
      <c r="A101" s="6" t="s">
        <v>267</v>
      </c>
      <c r="B101" s="6">
        <v>30</v>
      </c>
      <c r="C101" s="6">
        <v>68.2</v>
      </c>
      <c r="D101" s="6">
        <v>0.1</v>
      </c>
      <c r="E101" s="6">
        <v>0.1</v>
      </c>
      <c r="F101" s="6">
        <v>48</v>
      </c>
      <c r="G101" s="6">
        <v>76.2</v>
      </c>
      <c r="H101" s="6">
        <v>0.1</v>
      </c>
      <c r="I101" s="6">
        <v>0.1</v>
      </c>
      <c r="J101" s="6">
        <v>41</v>
      </c>
      <c r="K101" s="6">
        <v>82</v>
      </c>
      <c r="L101" s="6">
        <v>0.1</v>
      </c>
      <c r="M101" s="6">
        <v>0.1</v>
      </c>
      <c r="N101" s="6">
        <v>41</v>
      </c>
      <c r="O101" s="6">
        <v>87.2</v>
      </c>
      <c r="P101" s="6">
        <v>0.1</v>
      </c>
      <c r="Q101" s="6">
        <v>0.1</v>
      </c>
      <c r="R101" s="6">
        <v>29</v>
      </c>
      <c r="S101" s="6">
        <v>70.7</v>
      </c>
      <c r="T101" s="6">
        <v>0.1</v>
      </c>
      <c r="U101" s="6">
        <v>0.1</v>
      </c>
      <c r="V101" s="6">
        <v>38</v>
      </c>
      <c r="W101" s="6">
        <v>80.900000000000006</v>
      </c>
      <c r="X101" s="6">
        <v>0.1</v>
      </c>
      <c r="Y101" s="6">
        <v>0.1</v>
      </c>
      <c r="Z101" s="6">
        <v>28</v>
      </c>
      <c r="AA101" s="6">
        <v>87.5</v>
      </c>
      <c r="AB101" s="6">
        <v>0.1</v>
      </c>
      <c r="AC101" s="6">
        <v>0.1</v>
      </c>
      <c r="AD101" s="6">
        <v>31</v>
      </c>
      <c r="AE101" s="6">
        <v>79.5</v>
      </c>
      <c r="AF101" s="6">
        <v>0.1</v>
      </c>
      <c r="AG101" s="6">
        <v>0.1</v>
      </c>
      <c r="AH101" s="6">
        <v>33</v>
      </c>
      <c r="AI101" s="6">
        <v>80.5</v>
      </c>
      <c r="AJ101" s="6">
        <v>0.1</v>
      </c>
      <c r="AK101" s="6">
        <v>0.1</v>
      </c>
      <c r="AL101" s="21">
        <v>31</v>
      </c>
      <c r="AM101" s="6">
        <v>79.5</v>
      </c>
      <c r="AN101" s="6">
        <v>0.1</v>
      </c>
      <c r="AO101" s="6">
        <v>0.1</v>
      </c>
      <c r="AP101" s="23">
        <v>350</v>
      </c>
      <c r="AQ101" s="6">
        <v>79</v>
      </c>
      <c r="AR101" s="6">
        <v>0.1</v>
      </c>
      <c r="AS101" s="6">
        <v>0.1</v>
      </c>
      <c r="AV101" s="6" t="s">
        <v>267</v>
      </c>
      <c r="AW101" s="6">
        <v>30</v>
      </c>
      <c r="AX101" s="6">
        <v>68.2</v>
      </c>
      <c r="AY101" s="6">
        <v>0.1</v>
      </c>
      <c r="AZ101" s="6">
        <v>0.1</v>
      </c>
      <c r="BA101" s="6">
        <v>48</v>
      </c>
      <c r="BB101" s="6">
        <v>76.2</v>
      </c>
      <c r="BC101" s="6">
        <v>0.1</v>
      </c>
      <c r="BD101" s="6">
        <v>0.1</v>
      </c>
      <c r="BE101" s="6">
        <v>41</v>
      </c>
      <c r="BF101" s="6">
        <v>82</v>
      </c>
      <c r="BG101" s="6">
        <v>0.1</v>
      </c>
      <c r="BH101" s="6">
        <v>0.1</v>
      </c>
      <c r="BI101" s="6">
        <v>41</v>
      </c>
      <c r="BJ101" s="6">
        <v>87.2</v>
      </c>
      <c r="BK101" s="6">
        <v>0.1</v>
      </c>
      <c r="BL101" s="6">
        <v>0.1</v>
      </c>
      <c r="BM101" s="6">
        <v>29</v>
      </c>
      <c r="BN101" s="6">
        <v>70.7</v>
      </c>
      <c r="BO101" s="6">
        <v>0.1</v>
      </c>
      <c r="BP101" s="6">
        <v>0.1</v>
      </c>
      <c r="BQ101" s="6">
        <v>38</v>
      </c>
      <c r="BR101" s="6">
        <v>80.900000000000006</v>
      </c>
      <c r="BS101" s="6">
        <v>0.1</v>
      </c>
      <c r="BT101" s="6">
        <v>0.1</v>
      </c>
      <c r="BU101" s="6">
        <v>28</v>
      </c>
      <c r="BV101" s="6">
        <v>87.5</v>
      </c>
      <c r="BW101" s="6">
        <v>0.1</v>
      </c>
      <c r="BX101" s="6">
        <v>0.1</v>
      </c>
      <c r="BY101" s="6">
        <v>31</v>
      </c>
      <c r="BZ101" s="6">
        <v>79.5</v>
      </c>
      <c r="CA101" s="6">
        <v>0.1</v>
      </c>
      <c r="CB101" s="6">
        <v>0.1</v>
      </c>
      <c r="CC101" s="6">
        <v>33</v>
      </c>
      <c r="CD101" s="6">
        <v>80.5</v>
      </c>
      <c r="CE101" s="6">
        <v>0.1</v>
      </c>
      <c r="CF101" s="6">
        <v>0.1</v>
      </c>
      <c r="CG101" s="6">
        <v>31</v>
      </c>
      <c r="CH101" s="6">
        <v>79.5</v>
      </c>
      <c r="CI101" s="6">
        <v>0.1</v>
      </c>
      <c r="CJ101" s="6">
        <v>0.1</v>
      </c>
      <c r="CK101" s="6">
        <v>350</v>
      </c>
      <c r="CL101" s="6">
        <v>79</v>
      </c>
      <c r="CM101" s="6">
        <v>0.1</v>
      </c>
      <c r="CN101" s="6">
        <v>0.1</v>
      </c>
    </row>
    <row r="102" spans="1:92">
      <c r="A102" s="6" t="s">
        <v>271</v>
      </c>
      <c r="B102" s="6">
        <v>126</v>
      </c>
      <c r="C102" s="6">
        <v>80.3</v>
      </c>
      <c r="D102" s="6">
        <v>0.4</v>
      </c>
      <c r="E102" s="6">
        <v>0.3</v>
      </c>
      <c r="F102" s="6">
        <v>146</v>
      </c>
      <c r="G102" s="6">
        <v>85.9</v>
      </c>
      <c r="H102" s="6">
        <v>0.4</v>
      </c>
      <c r="I102" s="6">
        <v>0.3</v>
      </c>
      <c r="J102" s="6">
        <v>134</v>
      </c>
      <c r="K102" s="6">
        <v>81.2</v>
      </c>
      <c r="L102" s="6">
        <v>0.4</v>
      </c>
      <c r="M102" s="6">
        <v>0.3</v>
      </c>
      <c r="N102" s="6">
        <v>112</v>
      </c>
      <c r="O102" s="6">
        <v>84.2</v>
      </c>
      <c r="P102" s="6">
        <v>0.3</v>
      </c>
      <c r="Q102" s="6">
        <v>0.3</v>
      </c>
      <c r="R102" s="6">
        <v>97</v>
      </c>
      <c r="S102" s="6">
        <v>84.3</v>
      </c>
      <c r="T102" s="6">
        <v>0.3</v>
      </c>
      <c r="U102" s="6">
        <v>0.3</v>
      </c>
      <c r="V102" s="6">
        <v>94</v>
      </c>
      <c r="W102" s="6">
        <v>85.5</v>
      </c>
      <c r="X102" s="6">
        <v>0.3</v>
      </c>
      <c r="Y102" s="6">
        <v>0.2</v>
      </c>
      <c r="Z102" s="6">
        <v>106</v>
      </c>
      <c r="AA102" s="6">
        <v>82.8</v>
      </c>
      <c r="AB102" s="6">
        <v>0.3</v>
      </c>
      <c r="AC102" s="6">
        <v>0.3</v>
      </c>
      <c r="AD102" s="6">
        <v>95</v>
      </c>
      <c r="AE102" s="6">
        <v>86.4</v>
      </c>
      <c r="AF102" s="6">
        <v>0.3</v>
      </c>
      <c r="AG102" s="6">
        <v>0.3</v>
      </c>
      <c r="AH102" s="6">
        <v>84</v>
      </c>
      <c r="AI102" s="6">
        <v>83.2</v>
      </c>
      <c r="AJ102" s="6">
        <v>0.3</v>
      </c>
      <c r="AK102" s="6">
        <v>0.2</v>
      </c>
      <c r="AL102" s="21">
        <v>112</v>
      </c>
      <c r="AM102" s="6">
        <v>89.6</v>
      </c>
      <c r="AN102" s="6">
        <v>0.4</v>
      </c>
      <c r="AO102" s="6">
        <v>0.3</v>
      </c>
      <c r="AP102" s="24">
        <v>1106</v>
      </c>
      <c r="AQ102" s="6">
        <v>84.2</v>
      </c>
      <c r="AR102" s="6">
        <v>0.3</v>
      </c>
      <c r="AS102" s="6">
        <v>0.3</v>
      </c>
      <c r="AV102" s="6" t="s">
        <v>271</v>
      </c>
      <c r="AW102" s="6">
        <v>126</v>
      </c>
      <c r="AX102" s="6">
        <v>80.3</v>
      </c>
      <c r="AY102" s="6">
        <v>0.4</v>
      </c>
      <c r="AZ102" s="6">
        <v>0.3</v>
      </c>
      <c r="BA102" s="6">
        <v>146</v>
      </c>
      <c r="BB102" s="6">
        <v>85.9</v>
      </c>
      <c r="BC102" s="6">
        <v>0.4</v>
      </c>
      <c r="BD102" s="6">
        <v>0.3</v>
      </c>
      <c r="BE102" s="6">
        <v>134</v>
      </c>
      <c r="BF102" s="6">
        <v>81.2</v>
      </c>
      <c r="BG102" s="6">
        <v>0.4</v>
      </c>
      <c r="BH102" s="6">
        <v>0.3</v>
      </c>
      <c r="BI102" s="6">
        <v>112</v>
      </c>
      <c r="BJ102" s="6">
        <v>84.2</v>
      </c>
      <c r="BK102" s="6">
        <v>0.3</v>
      </c>
      <c r="BL102" s="6">
        <v>0.3</v>
      </c>
      <c r="BM102" s="6">
        <v>97</v>
      </c>
      <c r="BN102" s="6">
        <v>84.3</v>
      </c>
      <c r="BO102" s="6">
        <v>0.3</v>
      </c>
      <c r="BP102" s="6">
        <v>0.3</v>
      </c>
      <c r="BQ102" s="6">
        <v>94</v>
      </c>
      <c r="BR102" s="6">
        <v>85.5</v>
      </c>
      <c r="BS102" s="6">
        <v>0.3</v>
      </c>
      <c r="BT102" s="6">
        <v>0.2</v>
      </c>
      <c r="BU102" s="6">
        <v>106</v>
      </c>
      <c r="BV102" s="6">
        <v>82.8</v>
      </c>
      <c r="BW102" s="6">
        <v>0.3</v>
      </c>
      <c r="BX102" s="6">
        <v>0.3</v>
      </c>
      <c r="BY102" s="6">
        <v>95</v>
      </c>
      <c r="BZ102" s="6">
        <v>86.4</v>
      </c>
      <c r="CA102" s="6">
        <v>0.3</v>
      </c>
      <c r="CB102" s="6">
        <v>0.3</v>
      </c>
      <c r="CC102" s="6">
        <v>84</v>
      </c>
      <c r="CD102" s="6">
        <v>83.2</v>
      </c>
      <c r="CE102" s="6">
        <v>0.3</v>
      </c>
      <c r="CF102" s="6">
        <v>0.2</v>
      </c>
      <c r="CG102" s="6">
        <v>112</v>
      </c>
      <c r="CH102" s="6">
        <v>89.6</v>
      </c>
      <c r="CI102" s="6">
        <v>0.4</v>
      </c>
      <c r="CJ102" s="6">
        <v>0.3</v>
      </c>
      <c r="CK102" s="2">
        <v>1106</v>
      </c>
      <c r="CL102" s="6">
        <v>84.2</v>
      </c>
      <c r="CM102" s="6">
        <v>0.3</v>
      </c>
      <c r="CN102" s="6">
        <v>0.3</v>
      </c>
    </row>
    <row r="103" spans="1:92">
      <c r="A103" s="6" t="s">
        <v>272</v>
      </c>
      <c r="B103" s="6">
        <v>20</v>
      </c>
      <c r="C103" s="6">
        <v>64.5</v>
      </c>
      <c r="D103" s="6">
        <v>0.1</v>
      </c>
      <c r="E103" s="6">
        <v>0.1</v>
      </c>
      <c r="F103" s="6">
        <v>33</v>
      </c>
      <c r="G103" s="6">
        <v>84.6</v>
      </c>
      <c r="H103" s="6">
        <v>0.1</v>
      </c>
      <c r="I103" s="6">
        <v>0.1</v>
      </c>
      <c r="J103" s="6">
        <v>22</v>
      </c>
      <c r="K103" s="6">
        <v>88</v>
      </c>
      <c r="L103" s="6">
        <v>0.1</v>
      </c>
      <c r="M103" s="6">
        <v>0</v>
      </c>
      <c r="N103" s="6">
        <v>26</v>
      </c>
      <c r="O103" s="6">
        <v>86.7</v>
      </c>
      <c r="P103" s="6">
        <v>0.1</v>
      </c>
      <c r="Q103" s="6">
        <v>0.1</v>
      </c>
      <c r="R103" s="6">
        <v>25</v>
      </c>
      <c r="S103" s="6">
        <v>86.2</v>
      </c>
      <c r="T103" s="6">
        <v>0.1</v>
      </c>
      <c r="U103" s="6">
        <v>0.1</v>
      </c>
      <c r="V103" s="6">
        <v>26</v>
      </c>
      <c r="W103" s="6">
        <v>78.8</v>
      </c>
      <c r="X103" s="6">
        <v>0.1</v>
      </c>
      <c r="Y103" s="6">
        <v>0.1</v>
      </c>
      <c r="Z103" s="6">
        <v>21</v>
      </c>
      <c r="AA103" s="6">
        <v>72.400000000000006</v>
      </c>
      <c r="AB103" s="6">
        <v>0.1</v>
      </c>
      <c r="AC103" s="6">
        <v>0.1</v>
      </c>
      <c r="AD103" s="6">
        <v>24</v>
      </c>
      <c r="AE103" s="6">
        <v>92.3</v>
      </c>
      <c r="AF103" s="6">
        <v>0.1</v>
      </c>
      <c r="AG103" s="6">
        <v>0.1</v>
      </c>
      <c r="AH103" s="6">
        <v>19</v>
      </c>
      <c r="AI103" s="6">
        <v>95</v>
      </c>
      <c r="AJ103" s="6">
        <v>0.1</v>
      </c>
      <c r="AK103" s="6">
        <v>0</v>
      </c>
      <c r="AL103" s="21">
        <v>13</v>
      </c>
      <c r="AM103" s="6">
        <v>68.400000000000006</v>
      </c>
      <c r="AN103" s="6">
        <v>0</v>
      </c>
      <c r="AO103" s="6">
        <v>0</v>
      </c>
      <c r="AP103" s="23">
        <v>229</v>
      </c>
      <c r="AQ103" s="6">
        <v>81.5</v>
      </c>
      <c r="AR103" s="6">
        <v>0.1</v>
      </c>
      <c r="AS103" s="6">
        <v>0.1</v>
      </c>
      <c r="AV103" s="6" t="s">
        <v>272</v>
      </c>
      <c r="AW103" s="6">
        <v>20</v>
      </c>
      <c r="AX103" s="6">
        <v>64.5</v>
      </c>
      <c r="AY103" s="6">
        <v>0.1</v>
      </c>
      <c r="AZ103" s="6">
        <v>0.1</v>
      </c>
      <c r="BA103" s="6">
        <v>33</v>
      </c>
      <c r="BB103" s="6">
        <v>84.6</v>
      </c>
      <c r="BC103" s="6">
        <v>0.1</v>
      </c>
      <c r="BD103" s="6">
        <v>0.1</v>
      </c>
      <c r="BE103" s="6">
        <v>22</v>
      </c>
      <c r="BF103" s="6">
        <v>88</v>
      </c>
      <c r="BG103" s="6">
        <v>0.1</v>
      </c>
      <c r="BH103" s="6">
        <v>0</v>
      </c>
      <c r="BI103" s="6">
        <v>26</v>
      </c>
      <c r="BJ103" s="6">
        <v>86.7</v>
      </c>
      <c r="BK103" s="6">
        <v>0.1</v>
      </c>
      <c r="BL103" s="6">
        <v>0.1</v>
      </c>
      <c r="BM103" s="6">
        <v>25</v>
      </c>
      <c r="BN103" s="6">
        <v>86.2</v>
      </c>
      <c r="BO103" s="6">
        <v>0.1</v>
      </c>
      <c r="BP103" s="6">
        <v>0.1</v>
      </c>
      <c r="BQ103" s="6">
        <v>26</v>
      </c>
      <c r="BR103" s="6">
        <v>78.8</v>
      </c>
      <c r="BS103" s="6">
        <v>0.1</v>
      </c>
      <c r="BT103" s="6">
        <v>0.1</v>
      </c>
      <c r="BU103" s="6">
        <v>21</v>
      </c>
      <c r="BV103" s="6">
        <v>72.400000000000006</v>
      </c>
      <c r="BW103" s="6">
        <v>0.1</v>
      </c>
      <c r="BX103" s="6">
        <v>0.1</v>
      </c>
      <c r="BY103" s="6">
        <v>24</v>
      </c>
      <c r="BZ103" s="6">
        <v>92.3</v>
      </c>
      <c r="CA103" s="6">
        <v>0.1</v>
      </c>
      <c r="CB103" s="6">
        <v>0.1</v>
      </c>
      <c r="CC103" s="6">
        <v>19</v>
      </c>
      <c r="CD103" s="6">
        <v>95</v>
      </c>
      <c r="CE103" s="6">
        <v>0.1</v>
      </c>
      <c r="CF103" s="6">
        <v>0</v>
      </c>
      <c r="CG103" s="6">
        <v>13</v>
      </c>
      <c r="CH103" s="6">
        <v>68.400000000000006</v>
      </c>
      <c r="CI103" s="6">
        <v>0</v>
      </c>
      <c r="CJ103" s="6">
        <v>0</v>
      </c>
      <c r="CK103" s="6">
        <v>229</v>
      </c>
      <c r="CL103" s="6">
        <v>81.5</v>
      </c>
      <c r="CM103" s="6">
        <v>0.1</v>
      </c>
      <c r="CN103" s="6">
        <v>0.1</v>
      </c>
    </row>
    <row r="104" spans="1:92">
      <c r="A104" s="6" t="s">
        <v>273</v>
      </c>
      <c r="B104" s="6">
        <v>160</v>
      </c>
      <c r="C104" s="6">
        <v>81.599999999999994</v>
      </c>
      <c r="D104" s="6">
        <v>0.5</v>
      </c>
      <c r="E104" s="6">
        <v>0.4</v>
      </c>
      <c r="F104" s="6">
        <v>160</v>
      </c>
      <c r="G104" s="6">
        <v>82.1</v>
      </c>
      <c r="H104" s="6">
        <v>0.5</v>
      </c>
      <c r="I104" s="6">
        <v>0.4</v>
      </c>
      <c r="J104" s="6">
        <v>161</v>
      </c>
      <c r="K104" s="6">
        <v>82.6</v>
      </c>
      <c r="L104" s="6">
        <v>0.5</v>
      </c>
      <c r="M104" s="6">
        <v>0.4</v>
      </c>
      <c r="N104" s="6">
        <v>171</v>
      </c>
      <c r="O104" s="6">
        <v>84.7</v>
      </c>
      <c r="P104" s="6">
        <v>0.5</v>
      </c>
      <c r="Q104" s="6">
        <v>0.4</v>
      </c>
      <c r="R104" s="6">
        <v>150</v>
      </c>
      <c r="S104" s="6">
        <v>78.900000000000006</v>
      </c>
      <c r="T104" s="6">
        <v>0.5</v>
      </c>
      <c r="U104" s="6">
        <v>0.4</v>
      </c>
      <c r="V104" s="6">
        <v>155</v>
      </c>
      <c r="W104" s="6">
        <v>88.6</v>
      </c>
      <c r="X104" s="6">
        <v>0.5</v>
      </c>
      <c r="Y104" s="6">
        <v>0.4</v>
      </c>
      <c r="Z104" s="6">
        <v>142</v>
      </c>
      <c r="AA104" s="6">
        <v>80.7</v>
      </c>
      <c r="AB104" s="6">
        <v>0.5</v>
      </c>
      <c r="AC104" s="6">
        <v>0.4</v>
      </c>
      <c r="AD104" s="6">
        <v>131</v>
      </c>
      <c r="AE104" s="6">
        <v>87.3</v>
      </c>
      <c r="AF104" s="6">
        <v>0.4</v>
      </c>
      <c r="AG104" s="6">
        <v>0.3</v>
      </c>
      <c r="AH104" s="6">
        <v>113</v>
      </c>
      <c r="AI104" s="6">
        <v>87.6</v>
      </c>
      <c r="AJ104" s="6">
        <v>0.4</v>
      </c>
      <c r="AK104" s="6">
        <v>0.3</v>
      </c>
      <c r="AL104" s="21">
        <v>129</v>
      </c>
      <c r="AM104" s="6">
        <v>89.6</v>
      </c>
      <c r="AN104" s="6">
        <v>0.4</v>
      </c>
      <c r="AO104" s="6">
        <v>0.3</v>
      </c>
      <c r="AP104" s="24">
        <v>1472</v>
      </c>
      <c r="AQ104" s="6">
        <v>84</v>
      </c>
      <c r="AR104" s="6">
        <v>0.5</v>
      </c>
      <c r="AS104" s="6">
        <v>0.4</v>
      </c>
      <c r="AV104" s="6" t="s">
        <v>273</v>
      </c>
      <c r="AW104" s="6">
        <v>160</v>
      </c>
      <c r="AX104" s="6">
        <v>81.599999999999994</v>
      </c>
      <c r="AY104" s="6">
        <v>0.5</v>
      </c>
      <c r="AZ104" s="6">
        <v>0.4</v>
      </c>
      <c r="BA104" s="6">
        <v>160</v>
      </c>
      <c r="BB104" s="6">
        <v>82.1</v>
      </c>
      <c r="BC104" s="6">
        <v>0.5</v>
      </c>
      <c r="BD104" s="6">
        <v>0.4</v>
      </c>
      <c r="BE104" s="6">
        <v>161</v>
      </c>
      <c r="BF104" s="6">
        <v>82.6</v>
      </c>
      <c r="BG104" s="6">
        <v>0.5</v>
      </c>
      <c r="BH104" s="6">
        <v>0.4</v>
      </c>
      <c r="BI104" s="6">
        <v>171</v>
      </c>
      <c r="BJ104" s="6">
        <v>84.7</v>
      </c>
      <c r="BK104" s="6">
        <v>0.5</v>
      </c>
      <c r="BL104" s="6">
        <v>0.4</v>
      </c>
      <c r="BM104" s="6">
        <v>150</v>
      </c>
      <c r="BN104" s="6">
        <v>78.900000000000006</v>
      </c>
      <c r="BO104" s="6">
        <v>0.5</v>
      </c>
      <c r="BP104" s="6">
        <v>0.4</v>
      </c>
      <c r="BQ104" s="6">
        <v>155</v>
      </c>
      <c r="BR104" s="6">
        <v>88.6</v>
      </c>
      <c r="BS104" s="6">
        <v>0.5</v>
      </c>
      <c r="BT104" s="6">
        <v>0.4</v>
      </c>
      <c r="BU104" s="6">
        <v>142</v>
      </c>
      <c r="BV104" s="6">
        <v>80.7</v>
      </c>
      <c r="BW104" s="6">
        <v>0.5</v>
      </c>
      <c r="BX104" s="6">
        <v>0.4</v>
      </c>
      <c r="BY104" s="6">
        <v>131</v>
      </c>
      <c r="BZ104" s="6">
        <v>87.3</v>
      </c>
      <c r="CA104" s="6">
        <v>0.4</v>
      </c>
      <c r="CB104" s="6">
        <v>0.3</v>
      </c>
      <c r="CC104" s="6">
        <v>113</v>
      </c>
      <c r="CD104" s="6">
        <v>87.6</v>
      </c>
      <c r="CE104" s="6">
        <v>0.4</v>
      </c>
      <c r="CF104" s="6">
        <v>0.3</v>
      </c>
      <c r="CG104" s="6">
        <v>129</v>
      </c>
      <c r="CH104" s="6">
        <v>89.6</v>
      </c>
      <c r="CI104" s="6">
        <v>0.4</v>
      </c>
      <c r="CJ104" s="6">
        <v>0.3</v>
      </c>
      <c r="CK104" s="2">
        <v>1472</v>
      </c>
      <c r="CL104" s="6">
        <v>84</v>
      </c>
      <c r="CM104" s="6">
        <v>0.5</v>
      </c>
      <c r="CN104" s="6">
        <v>0.4</v>
      </c>
    </row>
    <row r="105" spans="1:92">
      <c r="A105" s="6" t="s">
        <v>274</v>
      </c>
      <c r="B105" s="6">
        <v>49</v>
      </c>
      <c r="C105" s="6">
        <v>68.099999999999994</v>
      </c>
      <c r="D105" s="6">
        <v>0.2</v>
      </c>
      <c r="E105" s="6">
        <v>0.2</v>
      </c>
      <c r="F105" s="6">
        <v>58</v>
      </c>
      <c r="G105" s="6">
        <v>79.5</v>
      </c>
      <c r="H105" s="6">
        <v>0.2</v>
      </c>
      <c r="I105" s="6">
        <v>0.1</v>
      </c>
      <c r="J105" s="6">
        <v>42</v>
      </c>
      <c r="K105" s="6">
        <v>70</v>
      </c>
      <c r="L105" s="6">
        <v>0.1</v>
      </c>
      <c r="M105" s="6">
        <v>0.1</v>
      </c>
      <c r="N105" s="6">
        <v>56</v>
      </c>
      <c r="O105" s="6">
        <v>80</v>
      </c>
      <c r="P105" s="6">
        <v>0.2</v>
      </c>
      <c r="Q105" s="6">
        <v>0.1</v>
      </c>
      <c r="R105" s="6">
        <v>51</v>
      </c>
      <c r="S105" s="6">
        <v>75</v>
      </c>
      <c r="T105" s="6">
        <v>0.2</v>
      </c>
      <c r="U105" s="6">
        <v>0.1</v>
      </c>
      <c r="V105" s="6">
        <v>55</v>
      </c>
      <c r="W105" s="6">
        <v>82.1</v>
      </c>
      <c r="X105" s="6">
        <v>0.2</v>
      </c>
      <c r="Y105" s="6">
        <v>0.2</v>
      </c>
      <c r="Z105" s="6">
        <v>59</v>
      </c>
      <c r="AA105" s="6">
        <v>85.5</v>
      </c>
      <c r="AB105" s="6">
        <v>0.2</v>
      </c>
      <c r="AC105" s="6">
        <v>0.2</v>
      </c>
      <c r="AD105" s="6">
        <v>48</v>
      </c>
      <c r="AE105" s="6">
        <v>76.2</v>
      </c>
      <c r="AF105" s="6">
        <v>0.2</v>
      </c>
      <c r="AG105" s="6">
        <v>0.1</v>
      </c>
      <c r="AH105" s="6">
        <v>45</v>
      </c>
      <c r="AI105" s="6">
        <v>78.900000000000006</v>
      </c>
      <c r="AJ105" s="6">
        <v>0.1</v>
      </c>
      <c r="AK105" s="6">
        <v>0.1</v>
      </c>
      <c r="AL105" s="21">
        <v>60</v>
      </c>
      <c r="AM105" s="6">
        <v>82.2</v>
      </c>
      <c r="AN105" s="6">
        <v>0.2</v>
      </c>
      <c r="AO105" s="6">
        <v>0.2</v>
      </c>
      <c r="AP105" s="23">
        <v>523</v>
      </c>
      <c r="AQ105" s="6">
        <v>77.8</v>
      </c>
      <c r="AR105" s="6">
        <v>0.2</v>
      </c>
      <c r="AS105" s="6">
        <v>0.1</v>
      </c>
      <c r="AV105" s="6" t="s">
        <v>274</v>
      </c>
      <c r="AW105" s="6">
        <v>49</v>
      </c>
      <c r="AX105" s="6">
        <v>68.099999999999994</v>
      </c>
      <c r="AY105" s="6">
        <v>0.2</v>
      </c>
      <c r="AZ105" s="6">
        <v>0.2</v>
      </c>
      <c r="BA105" s="6">
        <v>58</v>
      </c>
      <c r="BB105" s="6">
        <v>79.5</v>
      </c>
      <c r="BC105" s="6">
        <v>0.2</v>
      </c>
      <c r="BD105" s="6">
        <v>0.1</v>
      </c>
      <c r="BE105" s="6">
        <v>42</v>
      </c>
      <c r="BF105" s="6">
        <v>70</v>
      </c>
      <c r="BG105" s="6">
        <v>0.1</v>
      </c>
      <c r="BH105" s="6">
        <v>0.1</v>
      </c>
      <c r="BI105" s="6">
        <v>56</v>
      </c>
      <c r="BJ105" s="6">
        <v>80</v>
      </c>
      <c r="BK105" s="6">
        <v>0.2</v>
      </c>
      <c r="BL105" s="6">
        <v>0.1</v>
      </c>
      <c r="BM105" s="6">
        <v>51</v>
      </c>
      <c r="BN105" s="6">
        <v>75</v>
      </c>
      <c r="BO105" s="6">
        <v>0.2</v>
      </c>
      <c r="BP105" s="6">
        <v>0.1</v>
      </c>
      <c r="BQ105" s="6">
        <v>55</v>
      </c>
      <c r="BR105" s="6">
        <v>82.1</v>
      </c>
      <c r="BS105" s="6">
        <v>0.2</v>
      </c>
      <c r="BT105" s="6">
        <v>0.2</v>
      </c>
      <c r="BU105" s="6">
        <v>59</v>
      </c>
      <c r="BV105" s="6">
        <v>85.5</v>
      </c>
      <c r="BW105" s="6">
        <v>0.2</v>
      </c>
      <c r="BX105" s="6">
        <v>0.2</v>
      </c>
      <c r="BY105" s="6">
        <v>48</v>
      </c>
      <c r="BZ105" s="6">
        <v>76.2</v>
      </c>
      <c r="CA105" s="6">
        <v>0.2</v>
      </c>
      <c r="CB105" s="6">
        <v>0.1</v>
      </c>
      <c r="CC105" s="6">
        <v>45</v>
      </c>
      <c r="CD105" s="6">
        <v>78.900000000000006</v>
      </c>
      <c r="CE105" s="6">
        <v>0.1</v>
      </c>
      <c r="CF105" s="6">
        <v>0.1</v>
      </c>
      <c r="CG105" s="6">
        <v>60</v>
      </c>
      <c r="CH105" s="6">
        <v>82.2</v>
      </c>
      <c r="CI105" s="6">
        <v>0.2</v>
      </c>
      <c r="CJ105" s="6">
        <v>0.2</v>
      </c>
      <c r="CK105" s="6">
        <v>523</v>
      </c>
      <c r="CL105" s="6">
        <v>77.8</v>
      </c>
      <c r="CM105" s="6">
        <v>0.2</v>
      </c>
      <c r="CN105" s="6">
        <v>0.1</v>
      </c>
    </row>
    <row r="106" spans="1:92">
      <c r="A106" s="6" t="s">
        <v>275</v>
      </c>
      <c r="B106" s="6">
        <v>24</v>
      </c>
      <c r="C106" s="6">
        <v>92.3</v>
      </c>
      <c r="D106" s="6">
        <v>0.1</v>
      </c>
      <c r="E106" s="6">
        <v>0.1</v>
      </c>
      <c r="F106" s="6">
        <v>20</v>
      </c>
      <c r="G106" s="6">
        <v>80</v>
      </c>
      <c r="H106" s="6">
        <v>0.1</v>
      </c>
      <c r="I106" s="6">
        <v>0.1</v>
      </c>
      <c r="J106" s="6">
        <v>19</v>
      </c>
      <c r="K106" s="6">
        <v>73.099999999999994</v>
      </c>
      <c r="L106" s="6">
        <v>0.1</v>
      </c>
      <c r="M106" s="6">
        <v>0.1</v>
      </c>
      <c r="N106" s="6">
        <v>17</v>
      </c>
      <c r="O106" s="6">
        <v>77.3</v>
      </c>
      <c r="P106" s="6">
        <v>0.1</v>
      </c>
      <c r="Q106" s="6">
        <v>0</v>
      </c>
      <c r="R106" s="6">
        <v>23</v>
      </c>
      <c r="S106" s="6">
        <v>92</v>
      </c>
      <c r="T106" s="6">
        <v>0.1</v>
      </c>
      <c r="U106" s="6">
        <v>0.1</v>
      </c>
      <c r="V106" s="6">
        <v>30</v>
      </c>
      <c r="W106" s="6">
        <v>90.9</v>
      </c>
      <c r="X106" s="6">
        <v>0.1</v>
      </c>
      <c r="Y106" s="6">
        <v>0.1</v>
      </c>
      <c r="Z106" s="6">
        <v>24</v>
      </c>
      <c r="AA106" s="6">
        <v>75</v>
      </c>
      <c r="AB106" s="6">
        <v>0.1</v>
      </c>
      <c r="AC106" s="6">
        <v>0.1</v>
      </c>
      <c r="AD106" s="6">
        <v>18</v>
      </c>
      <c r="AE106" s="6">
        <v>85.7</v>
      </c>
      <c r="AF106" s="6">
        <v>0.1</v>
      </c>
      <c r="AG106" s="6">
        <v>0</v>
      </c>
      <c r="AH106" s="6">
        <v>15</v>
      </c>
      <c r="AI106" s="6">
        <v>71.400000000000006</v>
      </c>
      <c r="AJ106" s="6">
        <v>0</v>
      </c>
      <c r="AK106" s="6">
        <v>0.1</v>
      </c>
      <c r="AL106" s="21">
        <v>20</v>
      </c>
      <c r="AM106" s="6">
        <v>83.3</v>
      </c>
      <c r="AN106" s="6">
        <v>0.1</v>
      </c>
      <c r="AO106" s="6">
        <v>0.1</v>
      </c>
      <c r="AP106" s="23">
        <v>210</v>
      </c>
      <c r="AQ106" s="6">
        <v>82.4</v>
      </c>
      <c r="AR106" s="6">
        <v>0.1</v>
      </c>
      <c r="AS106" s="6">
        <v>0.1</v>
      </c>
      <c r="AV106" s="6" t="s">
        <v>275</v>
      </c>
      <c r="AW106" s="6">
        <v>24</v>
      </c>
      <c r="AX106" s="6">
        <v>92.3</v>
      </c>
      <c r="AY106" s="6">
        <v>0.1</v>
      </c>
      <c r="AZ106" s="6">
        <v>0.1</v>
      </c>
      <c r="BA106" s="6">
        <v>20</v>
      </c>
      <c r="BB106" s="6">
        <v>80</v>
      </c>
      <c r="BC106" s="6">
        <v>0.1</v>
      </c>
      <c r="BD106" s="6">
        <v>0.1</v>
      </c>
      <c r="BE106" s="6">
        <v>19</v>
      </c>
      <c r="BF106" s="6">
        <v>73.099999999999994</v>
      </c>
      <c r="BG106" s="6">
        <v>0.1</v>
      </c>
      <c r="BH106" s="6">
        <v>0.1</v>
      </c>
      <c r="BI106" s="6">
        <v>17</v>
      </c>
      <c r="BJ106" s="6">
        <v>77.3</v>
      </c>
      <c r="BK106" s="6">
        <v>0.1</v>
      </c>
      <c r="BL106" s="6">
        <v>0</v>
      </c>
      <c r="BM106" s="6">
        <v>23</v>
      </c>
      <c r="BN106" s="6">
        <v>92</v>
      </c>
      <c r="BO106" s="6">
        <v>0.1</v>
      </c>
      <c r="BP106" s="6">
        <v>0.1</v>
      </c>
      <c r="BQ106" s="6">
        <v>30</v>
      </c>
      <c r="BR106" s="6">
        <v>90.9</v>
      </c>
      <c r="BS106" s="6">
        <v>0.1</v>
      </c>
      <c r="BT106" s="6">
        <v>0.1</v>
      </c>
      <c r="BU106" s="6">
        <v>24</v>
      </c>
      <c r="BV106" s="6">
        <v>75</v>
      </c>
      <c r="BW106" s="6">
        <v>0.1</v>
      </c>
      <c r="BX106" s="6">
        <v>0.1</v>
      </c>
      <c r="BY106" s="6">
        <v>18</v>
      </c>
      <c r="BZ106" s="6">
        <v>85.7</v>
      </c>
      <c r="CA106" s="6">
        <v>0.1</v>
      </c>
      <c r="CB106" s="6">
        <v>0</v>
      </c>
      <c r="CC106" s="6">
        <v>15</v>
      </c>
      <c r="CD106" s="6">
        <v>71.400000000000006</v>
      </c>
      <c r="CE106" s="6">
        <v>0</v>
      </c>
      <c r="CF106" s="6">
        <v>0.1</v>
      </c>
      <c r="CG106" s="6">
        <v>20</v>
      </c>
      <c r="CH106" s="6">
        <v>83.3</v>
      </c>
      <c r="CI106" s="6">
        <v>0.1</v>
      </c>
      <c r="CJ106" s="6">
        <v>0.1</v>
      </c>
      <c r="CK106" s="6">
        <v>210</v>
      </c>
      <c r="CL106" s="6">
        <v>82.4</v>
      </c>
      <c r="CM106" s="6">
        <v>0.1</v>
      </c>
      <c r="CN106" s="6">
        <v>0.1</v>
      </c>
    </row>
    <row r="107" spans="1:92">
      <c r="A107" s="6" t="s">
        <v>276</v>
      </c>
      <c r="B107" s="6">
        <v>55</v>
      </c>
      <c r="C107" s="6">
        <v>79.7</v>
      </c>
      <c r="D107" s="6">
        <v>0.2</v>
      </c>
      <c r="E107" s="6">
        <v>0.2</v>
      </c>
      <c r="F107" s="6">
        <v>49</v>
      </c>
      <c r="G107" s="6">
        <v>71</v>
      </c>
      <c r="H107" s="6">
        <v>0.1</v>
      </c>
      <c r="I107" s="6">
        <v>0.1</v>
      </c>
      <c r="J107" s="6">
        <v>63</v>
      </c>
      <c r="K107" s="6">
        <v>80.8</v>
      </c>
      <c r="L107" s="6">
        <v>0.2</v>
      </c>
      <c r="M107" s="6">
        <v>0.2</v>
      </c>
      <c r="N107" s="6">
        <v>57</v>
      </c>
      <c r="O107" s="6">
        <v>81.400000000000006</v>
      </c>
      <c r="P107" s="6">
        <v>0.2</v>
      </c>
      <c r="Q107" s="6">
        <v>0.1</v>
      </c>
      <c r="R107" s="6">
        <v>42</v>
      </c>
      <c r="S107" s="6">
        <v>85.7</v>
      </c>
      <c r="T107" s="6">
        <v>0.1</v>
      </c>
      <c r="U107" s="6">
        <v>0.1</v>
      </c>
      <c r="V107" s="6">
        <v>45</v>
      </c>
      <c r="W107" s="6">
        <v>88.2</v>
      </c>
      <c r="X107" s="6">
        <v>0.1</v>
      </c>
      <c r="Y107" s="6">
        <v>0.1</v>
      </c>
      <c r="Z107" s="6">
        <v>42</v>
      </c>
      <c r="AA107" s="6">
        <v>77.8</v>
      </c>
      <c r="AB107" s="6">
        <v>0.1</v>
      </c>
      <c r="AC107" s="6">
        <v>0.1</v>
      </c>
      <c r="AD107" s="6">
        <v>32</v>
      </c>
      <c r="AE107" s="6">
        <v>86.5</v>
      </c>
      <c r="AF107" s="6">
        <v>0.1</v>
      </c>
      <c r="AG107" s="6">
        <v>0.1</v>
      </c>
      <c r="AH107" s="6">
        <v>43</v>
      </c>
      <c r="AI107" s="6">
        <v>84.3</v>
      </c>
      <c r="AJ107" s="6">
        <v>0.1</v>
      </c>
      <c r="AK107" s="6">
        <v>0.1</v>
      </c>
      <c r="AL107" s="21">
        <v>41</v>
      </c>
      <c r="AM107" s="6">
        <v>77.400000000000006</v>
      </c>
      <c r="AN107" s="6">
        <v>0.1</v>
      </c>
      <c r="AO107" s="6">
        <v>0.1</v>
      </c>
      <c r="AP107" s="23">
        <v>469</v>
      </c>
      <c r="AQ107" s="6">
        <v>80.7</v>
      </c>
      <c r="AR107" s="6">
        <v>0.1</v>
      </c>
      <c r="AS107" s="6">
        <v>0.1</v>
      </c>
      <c r="AV107" s="6" t="s">
        <v>276</v>
      </c>
      <c r="AW107" s="6">
        <v>55</v>
      </c>
      <c r="AX107" s="6">
        <v>79.7</v>
      </c>
      <c r="AY107" s="6">
        <v>0.2</v>
      </c>
      <c r="AZ107" s="6">
        <v>0.2</v>
      </c>
      <c r="BA107" s="6">
        <v>49</v>
      </c>
      <c r="BB107" s="6">
        <v>71</v>
      </c>
      <c r="BC107" s="6">
        <v>0.1</v>
      </c>
      <c r="BD107" s="6">
        <v>0.1</v>
      </c>
      <c r="BE107" s="6">
        <v>63</v>
      </c>
      <c r="BF107" s="6">
        <v>80.8</v>
      </c>
      <c r="BG107" s="6">
        <v>0.2</v>
      </c>
      <c r="BH107" s="6">
        <v>0.2</v>
      </c>
      <c r="BI107" s="6">
        <v>57</v>
      </c>
      <c r="BJ107" s="6">
        <v>81.400000000000006</v>
      </c>
      <c r="BK107" s="6">
        <v>0.2</v>
      </c>
      <c r="BL107" s="6">
        <v>0.1</v>
      </c>
      <c r="BM107" s="6">
        <v>42</v>
      </c>
      <c r="BN107" s="6">
        <v>85.7</v>
      </c>
      <c r="BO107" s="6">
        <v>0.1</v>
      </c>
      <c r="BP107" s="6">
        <v>0.1</v>
      </c>
      <c r="BQ107" s="6">
        <v>45</v>
      </c>
      <c r="BR107" s="6">
        <v>88.2</v>
      </c>
      <c r="BS107" s="6">
        <v>0.1</v>
      </c>
      <c r="BT107" s="6">
        <v>0.1</v>
      </c>
      <c r="BU107" s="6">
        <v>42</v>
      </c>
      <c r="BV107" s="6">
        <v>77.8</v>
      </c>
      <c r="BW107" s="6">
        <v>0.1</v>
      </c>
      <c r="BX107" s="6">
        <v>0.1</v>
      </c>
      <c r="BY107" s="6">
        <v>32</v>
      </c>
      <c r="BZ107" s="6">
        <v>86.5</v>
      </c>
      <c r="CA107" s="6">
        <v>0.1</v>
      </c>
      <c r="CB107" s="6">
        <v>0.1</v>
      </c>
      <c r="CC107" s="6">
        <v>43</v>
      </c>
      <c r="CD107" s="6">
        <v>84.3</v>
      </c>
      <c r="CE107" s="6">
        <v>0.1</v>
      </c>
      <c r="CF107" s="6">
        <v>0.1</v>
      </c>
      <c r="CG107" s="6">
        <v>41</v>
      </c>
      <c r="CH107" s="6">
        <v>77.400000000000006</v>
      </c>
      <c r="CI107" s="6">
        <v>0.1</v>
      </c>
      <c r="CJ107" s="6">
        <v>0.1</v>
      </c>
      <c r="CK107" s="6">
        <v>469</v>
      </c>
      <c r="CL107" s="6">
        <v>80.7</v>
      </c>
      <c r="CM107" s="6">
        <v>0.1</v>
      </c>
      <c r="CN107" s="6">
        <v>0.1</v>
      </c>
    </row>
    <row r="108" spans="1:92">
      <c r="A108" s="6" t="s">
        <v>277</v>
      </c>
      <c r="B108" s="6">
        <v>0</v>
      </c>
      <c r="C108" s="6">
        <v>0</v>
      </c>
      <c r="D108" s="6">
        <v>0</v>
      </c>
      <c r="E108" s="6" t="s">
        <v>341</v>
      </c>
      <c r="F108" s="6">
        <v>2</v>
      </c>
      <c r="G108" s="6" t="s">
        <v>341</v>
      </c>
      <c r="H108" s="6" t="s">
        <v>341</v>
      </c>
      <c r="I108" s="6" t="s">
        <v>341</v>
      </c>
      <c r="J108" s="6">
        <v>0</v>
      </c>
      <c r="K108" s="6">
        <v>0</v>
      </c>
      <c r="L108" s="6">
        <v>0</v>
      </c>
      <c r="M108" s="6" t="s">
        <v>341</v>
      </c>
      <c r="N108" s="6">
        <v>1</v>
      </c>
      <c r="O108" s="6" t="s">
        <v>341</v>
      </c>
      <c r="P108" s="6" t="s">
        <v>341</v>
      </c>
      <c r="Q108" s="6" t="s">
        <v>341</v>
      </c>
      <c r="R108" s="6">
        <v>2</v>
      </c>
      <c r="S108" s="6" t="s">
        <v>341</v>
      </c>
      <c r="T108" s="6" t="s">
        <v>341</v>
      </c>
      <c r="U108" s="6" t="s">
        <v>341</v>
      </c>
      <c r="V108" s="6">
        <v>2</v>
      </c>
      <c r="W108" s="6" t="s">
        <v>341</v>
      </c>
      <c r="X108" s="6" t="s">
        <v>341</v>
      </c>
      <c r="Y108" s="6" t="s">
        <v>341</v>
      </c>
      <c r="Z108" s="6">
        <v>1</v>
      </c>
      <c r="AA108" s="6" t="s">
        <v>341</v>
      </c>
      <c r="AB108" s="6" t="s">
        <v>341</v>
      </c>
      <c r="AC108" s="6" t="s">
        <v>341</v>
      </c>
      <c r="AD108" s="6">
        <v>0</v>
      </c>
      <c r="AE108" s="6">
        <v>0</v>
      </c>
      <c r="AF108" s="6">
        <v>0</v>
      </c>
      <c r="AG108" s="6" t="s">
        <v>341</v>
      </c>
      <c r="AH108" s="6">
        <v>2</v>
      </c>
      <c r="AI108" s="6" t="s">
        <v>341</v>
      </c>
      <c r="AJ108" s="6" t="s">
        <v>341</v>
      </c>
      <c r="AK108" s="6" t="s">
        <v>341</v>
      </c>
      <c r="AL108" s="21">
        <v>0</v>
      </c>
      <c r="AM108" s="6">
        <v>0</v>
      </c>
      <c r="AN108" s="6">
        <v>0</v>
      </c>
      <c r="AO108" s="6">
        <v>0</v>
      </c>
      <c r="AP108" s="23">
        <v>10</v>
      </c>
      <c r="AQ108" s="6">
        <v>71.400000000000006</v>
      </c>
      <c r="AR108" s="6">
        <v>0</v>
      </c>
      <c r="AS108" s="6">
        <v>0</v>
      </c>
      <c r="AV108" s="6" t="s">
        <v>277</v>
      </c>
      <c r="AW108" s="6">
        <v>0</v>
      </c>
      <c r="AX108" s="6">
        <v>0</v>
      </c>
      <c r="AY108" s="6">
        <v>0</v>
      </c>
      <c r="AZ108" s="6" t="s">
        <v>341</v>
      </c>
      <c r="BA108" s="6">
        <v>2</v>
      </c>
      <c r="BB108" s="6" t="s">
        <v>341</v>
      </c>
      <c r="BC108" s="6" t="s">
        <v>341</v>
      </c>
      <c r="BD108" s="6" t="s">
        <v>341</v>
      </c>
      <c r="BE108" s="6">
        <v>0</v>
      </c>
      <c r="BF108" s="6">
        <v>0</v>
      </c>
      <c r="BG108" s="6">
        <v>0</v>
      </c>
      <c r="BH108" s="6" t="s">
        <v>341</v>
      </c>
      <c r="BI108" s="6">
        <v>1</v>
      </c>
      <c r="BJ108" s="6" t="s">
        <v>341</v>
      </c>
      <c r="BK108" s="6" t="s">
        <v>341</v>
      </c>
      <c r="BL108" s="6" t="s">
        <v>341</v>
      </c>
      <c r="BM108" s="6">
        <v>2</v>
      </c>
      <c r="BN108" s="6" t="s">
        <v>341</v>
      </c>
      <c r="BO108" s="6" t="s">
        <v>341</v>
      </c>
      <c r="BP108" s="6" t="s">
        <v>341</v>
      </c>
      <c r="BQ108" s="6">
        <v>2</v>
      </c>
      <c r="BR108" s="6" t="s">
        <v>341</v>
      </c>
      <c r="BS108" s="6" t="s">
        <v>341</v>
      </c>
      <c r="BT108" s="6" t="s">
        <v>341</v>
      </c>
      <c r="BU108" s="6">
        <v>1</v>
      </c>
      <c r="BV108" s="6" t="s">
        <v>341</v>
      </c>
      <c r="BW108" s="6" t="s">
        <v>341</v>
      </c>
      <c r="BX108" s="6" t="s">
        <v>341</v>
      </c>
      <c r="BY108" s="6">
        <v>0</v>
      </c>
      <c r="BZ108" s="6">
        <v>0</v>
      </c>
      <c r="CA108" s="6">
        <v>0</v>
      </c>
      <c r="CB108" s="6" t="s">
        <v>341</v>
      </c>
      <c r="CC108" s="6">
        <v>2</v>
      </c>
      <c r="CD108" s="6" t="s">
        <v>341</v>
      </c>
      <c r="CE108" s="6" t="s">
        <v>341</v>
      </c>
      <c r="CF108" s="6" t="s">
        <v>341</v>
      </c>
      <c r="CG108" s="6">
        <v>0</v>
      </c>
      <c r="CH108" s="6">
        <v>0</v>
      </c>
      <c r="CI108" s="6">
        <v>0</v>
      </c>
      <c r="CJ108" s="6">
        <v>0</v>
      </c>
      <c r="CK108" s="6">
        <v>10</v>
      </c>
      <c r="CL108" s="6">
        <v>71.400000000000006</v>
      </c>
      <c r="CM108" s="6">
        <v>0</v>
      </c>
      <c r="CN108" s="6">
        <v>0</v>
      </c>
    </row>
    <row r="109" spans="1:92">
      <c r="A109" s="6" t="s">
        <v>278</v>
      </c>
      <c r="B109" s="2">
        <v>1053</v>
      </c>
      <c r="C109" s="6">
        <v>71.400000000000006</v>
      </c>
      <c r="D109" s="6">
        <v>3.5</v>
      </c>
      <c r="E109" s="6">
        <v>3.2</v>
      </c>
      <c r="F109" s="2">
        <v>1225</v>
      </c>
      <c r="G109" s="6">
        <v>73.7</v>
      </c>
      <c r="H109" s="6">
        <v>3.7</v>
      </c>
      <c r="I109" s="6">
        <v>3.4</v>
      </c>
      <c r="J109" s="2">
        <v>1272</v>
      </c>
      <c r="K109" s="6">
        <v>74.099999999999994</v>
      </c>
      <c r="L109" s="6">
        <v>3.6</v>
      </c>
      <c r="M109" s="6">
        <v>3.4</v>
      </c>
      <c r="N109" s="2">
        <v>1242</v>
      </c>
      <c r="O109" s="6">
        <v>78.3</v>
      </c>
      <c r="P109" s="6">
        <v>3.7</v>
      </c>
      <c r="Q109" s="6">
        <v>3.4</v>
      </c>
      <c r="R109" s="2">
        <v>1286</v>
      </c>
      <c r="S109" s="6">
        <v>76.599999999999994</v>
      </c>
      <c r="T109" s="6">
        <v>3.9</v>
      </c>
      <c r="U109" s="6">
        <v>3.7</v>
      </c>
      <c r="V109" s="2">
        <v>1195</v>
      </c>
      <c r="W109" s="6">
        <v>77.3</v>
      </c>
      <c r="X109" s="6">
        <v>3.8</v>
      </c>
      <c r="Y109" s="6">
        <v>3.5</v>
      </c>
      <c r="Z109" s="2">
        <v>1167</v>
      </c>
      <c r="AA109" s="6">
        <v>75.400000000000006</v>
      </c>
      <c r="AB109" s="6">
        <v>3.7</v>
      </c>
      <c r="AC109" s="6">
        <v>3.5</v>
      </c>
      <c r="AD109" s="2">
        <v>1200</v>
      </c>
      <c r="AE109" s="6">
        <v>78.400000000000006</v>
      </c>
      <c r="AF109" s="6">
        <v>3.9</v>
      </c>
      <c r="AG109" s="6">
        <v>3.5</v>
      </c>
      <c r="AH109" s="2">
        <v>1116</v>
      </c>
      <c r="AI109" s="6">
        <v>77.2</v>
      </c>
      <c r="AJ109" s="6">
        <v>3.6</v>
      </c>
      <c r="AK109" s="6">
        <v>3.4</v>
      </c>
      <c r="AL109" s="22">
        <v>1080</v>
      </c>
      <c r="AM109" s="6">
        <v>75.7</v>
      </c>
      <c r="AN109" s="6">
        <v>3.4</v>
      </c>
      <c r="AO109" s="6">
        <v>3.2</v>
      </c>
      <c r="AP109" s="24">
        <v>11836</v>
      </c>
      <c r="AQ109" s="6">
        <v>75.8</v>
      </c>
      <c r="AR109" s="6">
        <v>3.7</v>
      </c>
      <c r="AS109" s="6">
        <v>3.4</v>
      </c>
      <c r="AV109" s="6" t="s">
        <v>278</v>
      </c>
      <c r="AW109" s="2">
        <v>1053</v>
      </c>
      <c r="AX109" s="6">
        <v>71.400000000000006</v>
      </c>
      <c r="AY109" s="6">
        <v>3.5</v>
      </c>
      <c r="AZ109" s="6">
        <v>3.2</v>
      </c>
      <c r="BA109" s="2">
        <v>1225</v>
      </c>
      <c r="BB109" s="6">
        <v>73.7</v>
      </c>
      <c r="BC109" s="6">
        <v>3.7</v>
      </c>
      <c r="BD109" s="6">
        <v>3.4</v>
      </c>
      <c r="BE109" s="2">
        <v>1272</v>
      </c>
      <c r="BF109" s="6">
        <v>74.099999999999994</v>
      </c>
      <c r="BG109" s="6">
        <v>3.6</v>
      </c>
      <c r="BH109" s="6">
        <v>3.4</v>
      </c>
      <c r="BI109" s="2">
        <v>1242</v>
      </c>
      <c r="BJ109" s="6">
        <v>78.3</v>
      </c>
      <c r="BK109" s="6">
        <v>3.7</v>
      </c>
      <c r="BL109" s="6">
        <v>3.4</v>
      </c>
      <c r="BM109" s="2">
        <v>1286</v>
      </c>
      <c r="BN109" s="6">
        <v>76.599999999999994</v>
      </c>
      <c r="BO109" s="6">
        <v>3.9</v>
      </c>
      <c r="BP109" s="6">
        <v>3.7</v>
      </c>
      <c r="BQ109" s="2">
        <v>1195</v>
      </c>
      <c r="BR109" s="6">
        <v>77.3</v>
      </c>
      <c r="BS109" s="6">
        <v>3.8</v>
      </c>
      <c r="BT109" s="6">
        <v>3.5</v>
      </c>
      <c r="BU109" s="2">
        <v>1167</v>
      </c>
      <c r="BV109" s="6">
        <v>75.400000000000006</v>
      </c>
      <c r="BW109" s="6">
        <v>3.7</v>
      </c>
      <c r="BX109" s="6">
        <v>3.5</v>
      </c>
      <c r="BY109" s="2">
        <v>1200</v>
      </c>
      <c r="BZ109" s="6">
        <v>78.400000000000006</v>
      </c>
      <c r="CA109" s="6">
        <v>3.9</v>
      </c>
      <c r="CB109" s="6">
        <v>3.5</v>
      </c>
      <c r="CC109" s="2">
        <v>1116</v>
      </c>
      <c r="CD109" s="6">
        <v>77.2</v>
      </c>
      <c r="CE109" s="6">
        <v>3.6</v>
      </c>
      <c r="CF109" s="6">
        <v>3.4</v>
      </c>
      <c r="CG109" s="2">
        <v>1080</v>
      </c>
      <c r="CH109" s="6">
        <v>75.7</v>
      </c>
      <c r="CI109" s="6">
        <v>3.4</v>
      </c>
      <c r="CJ109" s="6">
        <v>3.2</v>
      </c>
      <c r="CK109" s="2">
        <v>11836</v>
      </c>
      <c r="CL109" s="6">
        <v>75.8</v>
      </c>
      <c r="CM109" s="6">
        <v>3.7</v>
      </c>
      <c r="CN109" s="6">
        <v>3.4</v>
      </c>
    </row>
    <row r="110" spans="1:92">
      <c r="A110" s="6" t="s">
        <v>279</v>
      </c>
      <c r="B110" s="6">
        <v>252</v>
      </c>
      <c r="C110" s="6">
        <v>50.3</v>
      </c>
      <c r="D110" s="6">
        <v>0.8</v>
      </c>
      <c r="E110" s="6">
        <v>1.1000000000000001</v>
      </c>
      <c r="F110" s="6">
        <v>355</v>
      </c>
      <c r="G110" s="6">
        <v>56.3</v>
      </c>
      <c r="H110" s="6">
        <v>1.1000000000000001</v>
      </c>
      <c r="I110" s="6">
        <v>1.3</v>
      </c>
      <c r="J110" s="6">
        <v>423</v>
      </c>
      <c r="K110" s="6">
        <v>58.6</v>
      </c>
      <c r="L110" s="6">
        <v>1.2</v>
      </c>
      <c r="M110" s="6">
        <v>1.4</v>
      </c>
      <c r="N110" s="6">
        <v>380</v>
      </c>
      <c r="O110" s="6">
        <v>59.9</v>
      </c>
      <c r="P110" s="6">
        <v>1.1000000000000001</v>
      </c>
      <c r="Q110" s="6">
        <v>1.3</v>
      </c>
      <c r="R110" s="6">
        <v>379</v>
      </c>
      <c r="S110" s="6">
        <v>63.5</v>
      </c>
      <c r="T110" s="6">
        <v>1.2</v>
      </c>
      <c r="U110" s="6">
        <v>1.3</v>
      </c>
      <c r="V110" s="6">
        <v>370</v>
      </c>
      <c r="W110" s="6">
        <v>65</v>
      </c>
      <c r="X110" s="6">
        <v>1.2</v>
      </c>
      <c r="Y110" s="6">
        <v>1.3</v>
      </c>
      <c r="Z110" s="6">
        <v>365</v>
      </c>
      <c r="AA110" s="6">
        <v>65.400000000000006</v>
      </c>
      <c r="AB110" s="6">
        <v>1.2</v>
      </c>
      <c r="AC110" s="6">
        <v>1.3</v>
      </c>
      <c r="AD110" s="6">
        <v>299</v>
      </c>
      <c r="AE110" s="6">
        <v>59.9</v>
      </c>
      <c r="AF110" s="6">
        <v>1</v>
      </c>
      <c r="AG110" s="6">
        <v>1.2</v>
      </c>
      <c r="AH110" s="6">
        <v>375</v>
      </c>
      <c r="AI110" s="6">
        <v>64.8</v>
      </c>
      <c r="AJ110" s="6">
        <v>1.2</v>
      </c>
      <c r="AK110" s="6">
        <v>1.3</v>
      </c>
      <c r="AL110" s="21">
        <v>414</v>
      </c>
      <c r="AM110" s="6">
        <v>69.5</v>
      </c>
      <c r="AN110" s="6">
        <v>1.3</v>
      </c>
      <c r="AO110" s="6">
        <v>1.3</v>
      </c>
      <c r="AP110" s="24">
        <v>3612</v>
      </c>
      <c r="AQ110" s="6">
        <v>61.4</v>
      </c>
      <c r="AR110" s="6">
        <v>1.1000000000000001</v>
      </c>
      <c r="AS110" s="6">
        <v>1.3</v>
      </c>
      <c r="AV110" s="6" t="s">
        <v>279</v>
      </c>
      <c r="AW110" s="6">
        <v>252</v>
      </c>
      <c r="AX110" s="6">
        <v>50.3</v>
      </c>
      <c r="AY110" s="6">
        <v>0.8</v>
      </c>
      <c r="AZ110" s="6">
        <v>1.1000000000000001</v>
      </c>
      <c r="BA110" s="6">
        <v>355</v>
      </c>
      <c r="BB110" s="6">
        <v>56.3</v>
      </c>
      <c r="BC110" s="6">
        <v>1.1000000000000001</v>
      </c>
      <c r="BD110" s="6">
        <v>1.3</v>
      </c>
      <c r="BE110" s="6">
        <v>423</v>
      </c>
      <c r="BF110" s="6">
        <v>58.6</v>
      </c>
      <c r="BG110" s="6">
        <v>1.2</v>
      </c>
      <c r="BH110" s="6">
        <v>1.4</v>
      </c>
      <c r="BI110" s="6">
        <v>380</v>
      </c>
      <c r="BJ110" s="6">
        <v>59.9</v>
      </c>
      <c r="BK110" s="6">
        <v>1.1000000000000001</v>
      </c>
      <c r="BL110" s="6">
        <v>1.3</v>
      </c>
      <c r="BM110" s="6">
        <v>379</v>
      </c>
      <c r="BN110" s="6">
        <v>63.5</v>
      </c>
      <c r="BO110" s="6">
        <v>1.2</v>
      </c>
      <c r="BP110" s="6">
        <v>1.3</v>
      </c>
      <c r="BQ110" s="6">
        <v>370</v>
      </c>
      <c r="BR110" s="6">
        <v>65</v>
      </c>
      <c r="BS110" s="6">
        <v>1.2</v>
      </c>
      <c r="BT110" s="6">
        <v>1.3</v>
      </c>
      <c r="BU110" s="6">
        <v>365</v>
      </c>
      <c r="BV110" s="6">
        <v>65.400000000000006</v>
      </c>
      <c r="BW110" s="6">
        <v>1.2</v>
      </c>
      <c r="BX110" s="6">
        <v>1.3</v>
      </c>
      <c r="BY110" s="6">
        <v>299</v>
      </c>
      <c r="BZ110" s="6">
        <v>59.9</v>
      </c>
      <c r="CA110" s="6">
        <v>1</v>
      </c>
      <c r="CB110" s="6">
        <v>1.2</v>
      </c>
      <c r="CC110" s="6">
        <v>375</v>
      </c>
      <c r="CD110" s="6">
        <v>64.8</v>
      </c>
      <c r="CE110" s="6">
        <v>1.2</v>
      </c>
      <c r="CF110" s="6">
        <v>1.3</v>
      </c>
      <c r="CG110" s="6">
        <v>414</v>
      </c>
      <c r="CH110" s="6">
        <v>69.5</v>
      </c>
      <c r="CI110" s="6">
        <v>1.3</v>
      </c>
      <c r="CJ110" s="6">
        <v>1.3</v>
      </c>
      <c r="CK110" s="2">
        <v>3612</v>
      </c>
      <c r="CL110" s="6">
        <v>61.4</v>
      </c>
      <c r="CM110" s="6">
        <v>1.1000000000000001</v>
      </c>
      <c r="CN110" s="6">
        <v>1.3</v>
      </c>
    </row>
    <row r="111" spans="1:92">
      <c r="A111" s="6" t="s">
        <v>280</v>
      </c>
      <c r="B111" s="6">
        <v>7</v>
      </c>
      <c r="C111" s="6">
        <v>43.8</v>
      </c>
      <c r="D111" s="6">
        <v>0</v>
      </c>
      <c r="E111" s="6">
        <v>0</v>
      </c>
      <c r="F111" s="6">
        <v>18</v>
      </c>
      <c r="G111" s="6">
        <v>78.3</v>
      </c>
      <c r="H111" s="6">
        <v>0.1</v>
      </c>
      <c r="I111" s="6">
        <v>0</v>
      </c>
      <c r="J111" s="6">
        <v>21</v>
      </c>
      <c r="K111" s="6">
        <v>60</v>
      </c>
      <c r="L111" s="6">
        <v>0.1</v>
      </c>
      <c r="M111" s="6">
        <v>0.1</v>
      </c>
      <c r="N111" s="6">
        <v>8</v>
      </c>
      <c r="O111" s="6">
        <v>53.3</v>
      </c>
      <c r="P111" s="6">
        <v>0</v>
      </c>
      <c r="Q111" s="6">
        <v>0</v>
      </c>
      <c r="R111" s="6">
        <v>14</v>
      </c>
      <c r="S111" s="6">
        <v>82.4</v>
      </c>
      <c r="T111" s="6">
        <v>0</v>
      </c>
      <c r="U111" s="6">
        <v>0</v>
      </c>
      <c r="V111" s="6">
        <v>13</v>
      </c>
      <c r="W111" s="6">
        <v>61.9</v>
      </c>
      <c r="X111" s="6">
        <v>0</v>
      </c>
      <c r="Y111" s="6">
        <v>0</v>
      </c>
      <c r="Z111" s="6">
        <v>12</v>
      </c>
      <c r="AA111" s="6">
        <v>85.7</v>
      </c>
      <c r="AB111" s="6">
        <v>0</v>
      </c>
      <c r="AC111" s="6">
        <v>0</v>
      </c>
      <c r="AD111" s="6">
        <v>17</v>
      </c>
      <c r="AE111" s="6">
        <v>81</v>
      </c>
      <c r="AF111" s="6">
        <v>0.1</v>
      </c>
      <c r="AG111" s="6">
        <v>0.1</v>
      </c>
      <c r="AH111" s="6">
        <v>17</v>
      </c>
      <c r="AI111" s="6">
        <v>85</v>
      </c>
      <c r="AJ111" s="6">
        <v>0.1</v>
      </c>
      <c r="AK111" s="6">
        <v>0</v>
      </c>
      <c r="AL111" s="21">
        <v>15</v>
      </c>
      <c r="AM111" s="6">
        <v>57.7</v>
      </c>
      <c r="AN111" s="6">
        <v>0</v>
      </c>
      <c r="AO111" s="6">
        <v>0.1</v>
      </c>
      <c r="AP111" s="23">
        <v>142</v>
      </c>
      <c r="AQ111" s="6">
        <v>68.3</v>
      </c>
      <c r="AR111" s="6">
        <v>0</v>
      </c>
      <c r="AS111" s="6">
        <v>0</v>
      </c>
      <c r="AV111" s="6" t="s">
        <v>280</v>
      </c>
      <c r="AW111" s="6">
        <v>7</v>
      </c>
      <c r="AX111" s="6">
        <v>43.8</v>
      </c>
      <c r="AY111" s="6">
        <v>0</v>
      </c>
      <c r="AZ111" s="6">
        <v>0</v>
      </c>
      <c r="BA111" s="6">
        <v>18</v>
      </c>
      <c r="BB111" s="6">
        <v>78.3</v>
      </c>
      <c r="BC111" s="6">
        <v>0.1</v>
      </c>
      <c r="BD111" s="6">
        <v>0</v>
      </c>
      <c r="BE111" s="6">
        <v>21</v>
      </c>
      <c r="BF111" s="6">
        <v>60</v>
      </c>
      <c r="BG111" s="6">
        <v>0.1</v>
      </c>
      <c r="BH111" s="6">
        <v>0.1</v>
      </c>
      <c r="BI111" s="6">
        <v>8</v>
      </c>
      <c r="BJ111" s="6">
        <v>53.3</v>
      </c>
      <c r="BK111" s="6">
        <v>0</v>
      </c>
      <c r="BL111" s="6">
        <v>0</v>
      </c>
      <c r="BM111" s="6">
        <v>14</v>
      </c>
      <c r="BN111" s="6">
        <v>82.4</v>
      </c>
      <c r="BO111" s="6">
        <v>0</v>
      </c>
      <c r="BP111" s="6">
        <v>0</v>
      </c>
      <c r="BQ111" s="6">
        <v>13</v>
      </c>
      <c r="BR111" s="6">
        <v>61.9</v>
      </c>
      <c r="BS111" s="6">
        <v>0</v>
      </c>
      <c r="BT111" s="6">
        <v>0</v>
      </c>
      <c r="BU111" s="6">
        <v>12</v>
      </c>
      <c r="BV111" s="6">
        <v>85.7</v>
      </c>
      <c r="BW111" s="6">
        <v>0</v>
      </c>
      <c r="BX111" s="6">
        <v>0</v>
      </c>
      <c r="BY111" s="6">
        <v>17</v>
      </c>
      <c r="BZ111" s="6">
        <v>81</v>
      </c>
      <c r="CA111" s="6">
        <v>0.1</v>
      </c>
      <c r="CB111" s="6">
        <v>0.1</v>
      </c>
      <c r="CC111" s="6">
        <v>17</v>
      </c>
      <c r="CD111" s="6">
        <v>85</v>
      </c>
      <c r="CE111" s="6">
        <v>0.1</v>
      </c>
      <c r="CF111" s="6">
        <v>0</v>
      </c>
      <c r="CG111" s="6">
        <v>15</v>
      </c>
      <c r="CH111" s="6">
        <v>57.7</v>
      </c>
      <c r="CI111" s="6">
        <v>0</v>
      </c>
      <c r="CJ111" s="6">
        <v>0.1</v>
      </c>
      <c r="CK111" s="6">
        <v>142</v>
      </c>
      <c r="CL111" s="6">
        <v>68.3</v>
      </c>
      <c r="CM111" s="6">
        <v>0</v>
      </c>
      <c r="CN111" s="6">
        <v>0</v>
      </c>
    </row>
    <row r="112" spans="1:92">
      <c r="A112" s="6" t="s">
        <v>281</v>
      </c>
      <c r="B112" s="6">
        <v>28</v>
      </c>
      <c r="C112" s="6">
        <v>82.4</v>
      </c>
      <c r="D112" s="6">
        <v>0.1</v>
      </c>
      <c r="E112" s="6">
        <v>0.1</v>
      </c>
      <c r="F112" s="6">
        <v>28</v>
      </c>
      <c r="G112" s="6">
        <v>73.7</v>
      </c>
      <c r="H112" s="6">
        <v>0.1</v>
      </c>
      <c r="I112" s="6">
        <v>0.1</v>
      </c>
      <c r="J112" s="6">
        <v>17</v>
      </c>
      <c r="K112" s="6">
        <v>65.400000000000006</v>
      </c>
      <c r="L112" s="6">
        <v>0</v>
      </c>
      <c r="M112" s="6">
        <v>0.1</v>
      </c>
      <c r="N112" s="6">
        <v>16</v>
      </c>
      <c r="O112" s="6">
        <v>66.7</v>
      </c>
      <c r="P112" s="6">
        <v>0</v>
      </c>
      <c r="Q112" s="6">
        <v>0.1</v>
      </c>
      <c r="R112" s="6">
        <v>21</v>
      </c>
      <c r="S112" s="6">
        <v>80.8</v>
      </c>
      <c r="T112" s="6">
        <v>0.1</v>
      </c>
      <c r="U112" s="6">
        <v>0.1</v>
      </c>
      <c r="V112" s="6">
        <v>21</v>
      </c>
      <c r="W112" s="6">
        <v>80.8</v>
      </c>
      <c r="X112" s="6">
        <v>0.1</v>
      </c>
      <c r="Y112" s="6">
        <v>0.1</v>
      </c>
      <c r="Z112" s="6">
        <v>16</v>
      </c>
      <c r="AA112" s="6">
        <v>69.599999999999994</v>
      </c>
      <c r="AB112" s="6">
        <v>0.1</v>
      </c>
      <c r="AC112" s="6">
        <v>0.1</v>
      </c>
      <c r="AD112" s="6">
        <v>16</v>
      </c>
      <c r="AE112" s="6">
        <v>72.7</v>
      </c>
      <c r="AF112" s="6">
        <v>0.1</v>
      </c>
      <c r="AG112" s="6">
        <v>0.1</v>
      </c>
      <c r="AH112" s="6">
        <v>27</v>
      </c>
      <c r="AI112" s="6">
        <v>90</v>
      </c>
      <c r="AJ112" s="6">
        <v>0.1</v>
      </c>
      <c r="AK112" s="6">
        <v>0.1</v>
      </c>
      <c r="AL112" s="21">
        <v>14</v>
      </c>
      <c r="AM112" s="6">
        <v>77.8</v>
      </c>
      <c r="AN112" s="6">
        <v>0</v>
      </c>
      <c r="AO112" s="6">
        <v>0</v>
      </c>
      <c r="AP112" s="23">
        <v>204</v>
      </c>
      <c r="AQ112" s="6">
        <v>76.400000000000006</v>
      </c>
      <c r="AR112" s="6">
        <v>0.1</v>
      </c>
      <c r="AS112" s="6">
        <v>0.1</v>
      </c>
      <c r="AV112" s="6" t="s">
        <v>281</v>
      </c>
      <c r="AW112" s="6">
        <v>28</v>
      </c>
      <c r="AX112" s="6">
        <v>82.4</v>
      </c>
      <c r="AY112" s="6">
        <v>0.1</v>
      </c>
      <c r="AZ112" s="6">
        <v>0.1</v>
      </c>
      <c r="BA112" s="6">
        <v>28</v>
      </c>
      <c r="BB112" s="6">
        <v>73.7</v>
      </c>
      <c r="BC112" s="6">
        <v>0.1</v>
      </c>
      <c r="BD112" s="6">
        <v>0.1</v>
      </c>
      <c r="BE112" s="6">
        <v>17</v>
      </c>
      <c r="BF112" s="6">
        <v>65.400000000000006</v>
      </c>
      <c r="BG112" s="6">
        <v>0</v>
      </c>
      <c r="BH112" s="6">
        <v>0.1</v>
      </c>
      <c r="BI112" s="6">
        <v>16</v>
      </c>
      <c r="BJ112" s="6">
        <v>66.7</v>
      </c>
      <c r="BK112" s="6">
        <v>0</v>
      </c>
      <c r="BL112" s="6">
        <v>0.1</v>
      </c>
      <c r="BM112" s="6">
        <v>21</v>
      </c>
      <c r="BN112" s="6">
        <v>80.8</v>
      </c>
      <c r="BO112" s="6">
        <v>0.1</v>
      </c>
      <c r="BP112" s="6">
        <v>0.1</v>
      </c>
      <c r="BQ112" s="6">
        <v>21</v>
      </c>
      <c r="BR112" s="6">
        <v>80.8</v>
      </c>
      <c r="BS112" s="6">
        <v>0.1</v>
      </c>
      <c r="BT112" s="6">
        <v>0.1</v>
      </c>
      <c r="BU112" s="6">
        <v>16</v>
      </c>
      <c r="BV112" s="6">
        <v>69.599999999999994</v>
      </c>
      <c r="BW112" s="6">
        <v>0.1</v>
      </c>
      <c r="BX112" s="6">
        <v>0.1</v>
      </c>
      <c r="BY112" s="6">
        <v>16</v>
      </c>
      <c r="BZ112" s="6">
        <v>72.7</v>
      </c>
      <c r="CA112" s="6">
        <v>0.1</v>
      </c>
      <c r="CB112" s="6">
        <v>0.1</v>
      </c>
      <c r="CC112" s="6">
        <v>27</v>
      </c>
      <c r="CD112" s="6">
        <v>90</v>
      </c>
      <c r="CE112" s="6">
        <v>0.1</v>
      </c>
      <c r="CF112" s="6">
        <v>0.1</v>
      </c>
      <c r="CG112" s="6">
        <v>14</v>
      </c>
      <c r="CH112" s="6">
        <v>77.8</v>
      </c>
      <c r="CI112" s="6">
        <v>0</v>
      </c>
      <c r="CJ112" s="6">
        <v>0</v>
      </c>
      <c r="CK112" s="6">
        <v>204</v>
      </c>
      <c r="CL112" s="6">
        <v>76.400000000000006</v>
      </c>
      <c r="CM112" s="6">
        <v>0.1</v>
      </c>
      <c r="CN112" s="6">
        <v>0.1</v>
      </c>
    </row>
    <row r="113" spans="1:92">
      <c r="A113" s="6" t="s">
        <v>282</v>
      </c>
      <c r="B113" s="6">
        <v>91</v>
      </c>
      <c r="C113" s="6">
        <v>34.299999999999997</v>
      </c>
      <c r="D113" s="6">
        <v>0.3</v>
      </c>
      <c r="E113" s="6">
        <v>0.6</v>
      </c>
      <c r="F113" s="6">
        <v>155</v>
      </c>
      <c r="G113" s="6">
        <v>42.9</v>
      </c>
      <c r="H113" s="6">
        <v>0.5</v>
      </c>
      <c r="I113" s="6">
        <v>0.7</v>
      </c>
      <c r="J113" s="6">
        <v>157</v>
      </c>
      <c r="K113" s="6">
        <v>45.5</v>
      </c>
      <c r="L113" s="6">
        <v>0.4</v>
      </c>
      <c r="M113" s="6">
        <v>0.7</v>
      </c>
      <c r="N113" s="6">
        <v>152</v>
      </c>
      <c r="O113" s="6">
        <v>45.4</v>
      </c>
      <c r="P113" s="6">
        <v>0.5</v>
      </c>
      <c r="Q113" s="6">
        <v>0.7</v>
      </c>
      <c r="R113" s="6">
        <v>126</v>
      </c>
      <c r="S113" s="6">
        <v>39.6</v>
      </c>
      <c r="T113" s="6">
        <v>0.4</v>
      </c>
      <c r="U113" s="6">
        <v>0.7</v>
      </c>
      <c r="V113" s="6">
        <v>136</v>
      </c>
      <c r="W113" s="6">
        <v>44.9</v>
      </c>
      <c r="X113" s="6">
        <v>0.4</v>
      </c>
      <c r="Y113" s="6">
        <v>0.7</v>
      </c>
      <c r="Z113" s="6">
        <v>139</v>
      </c>
      <c r="AA113" s="6">
        <v>48.9</v>
      </c>
      <c r="AB113" s="6">
        <v>0.4</v>
      </c>
      <c r="AC113" s="6">
        <v>0.6</v>
      </c>
      <c r="AD113" s="6">
        <v>127</v>
      </c>
      <c r="AE113" s="6">
        <v>45.2</v>
      </c>
      <c r="AF113" s="6">
        <v>0.4</v>
      </c>
      <c r="AG113" s="6">
        <v>0.7</v>
      </c>
      <c r="AH113" s="6">
        <v>152</v>
      </c>
      <c r="AI113" s="6">
        <v>53</v>
      </c>
      <c r="AJ113" s="6">
        <v>0.5</v>
      </c>
      <c r="AK113" s="6">
        <v>0.7</v>
      </c>
      <c r="AL113" s="21">
        <v>153</v>
      </c>
      <c r="AM113" s="6">
        <v>51.3</v>
      </c>
      <c r="AN113" s="6">
        <v>0.5</v>
      </c>
      <c r="AO113" s="6">
        <v>0.7</v>
      </c>
      <c r="AP113" s="24">
        <v>1388</v>
      </c>
      <c r="AQ113" s="6">
        <v>45.1</v>
      </c>
      <c r="AR113" s="6">
        <v>0.4</v>
      </c>
      <c r="AS113" s="6">
        <v>0.7</v>
      </c>
      <c r="AV113" s="6" t="s">
        <v>282</v>
      </c>
      <c r="AW113" s="6">
        <v>91</v>
      </c>
      <c r="AX113" s="6">
        <v>34.299999999999997</v>
      </c>
      <c r="AY113" s="6">
        <v>0.3</v>
      </c>
      <c r="AZ113" s="6">
        <v>0.6</v>
      </c>
      <c r="BA113" s="6">
        <v>155</v>
      </c>
      <c r="BB113" s="6">
        <v>42.9</v>
      </c>
      <c r="BC113" s="6">
        <v>0.5</v>
      </c>
      <c r="BD113" s="6">
        <v>0.7</v>
      </c>
      <c r="BE113" s="6">
        <v>157</v>
      </c>
      <c r="BF113" s="6">
        <v>45.5</v>
      </c>
      <c r="BG113" s="6">
        <v>0.4</v>
      </c>
      <c r="BH113" s="6">
        <v>0.7</v>
      </c>
      <c r="BI113" s="6">
        <v>152</v>
      </c>
      <c r="BJ113" s="6">
        <v>45.4</v>
      </c>
      <c r="BK113" s="6">
        <v>0.5</v>
      </c>
      <c r="BL113" s="6">
        <v>0.7</v>
      </c>
      <c r="BM113" s="6">
        <v>126</v>
      </c>
      <c r="BN113" s="6">
        <v>39.6</v>
      </c>
      <c r="BO113" s="6">
        <v>0.4</v>
      </c>
      <c r="BP113" s="6">
        <v>0.7</v>
      </c>
      <c r="BQ113" s="6">
        <v>136</v>
      </c>
      <c r="BR113" s="6">
        <v>44.9</v>
      </c>
      <c r="BS113" s="6">
        <v>0.4</v>
      </c>
      <c r="BT113" s="6">
        <v>0.7</v>
      </c>
      <c r="BU113" s="6">
        <v>139</v>
      </c>
      <c r="BV113" s="6">
        <v>48.9</v>
      </c>
      <c r="BW113" s="6">
        <v>0.4</v>
      </c>
      <c r="BX113" s="6">
        <v>0.6</v>
      </c>
      <c r="BY113" s="6">
        <v>127</v>
      </c>
      <c r="BZ113" s="6">
        <v>45.2</v>
      </c>
      <c r="CA113" s="6">
        <v>0.4</v>
      </c>
      <c r="CB113" s="6">
        <v>0.7</v>
      </c>
      <c r="CC113" s="6">
        <v>152</v>
      </c>
      <c r="CD113" s="6">
        <v>53</v>
      </c>
      <c r="CE113" s="6">
        <v>0.5</v>
      </c>
      <c r="CF113" s="6">
        <v>0.7</v>
      </c>
      <c r="CG113" s="6">
        <v>153</v>
      </c>
      <c r="CH113" s="6">
        <v>51.3</v>
      </c>
      <c r="CI113" s="6">
        <v>0.5</v>
      </c>
      <c r="CJ113" s="6">
        <v>0.7</v>
      </c>
      <c r="CK113" s="2">
        <v>1388</v>
      </c>
      <c r="CL113" s="6">
        <v>45.1</v>
      </c>
      <c r="CM113" s="6">
        <v>0.4</v>
      </c>
      <c r="CN113" s="6">
        <v>0.7</v>
      </c>
    </row>
    <row r="114" spans="1:92">
      <c r="A114" s="6" t="s">
        <v>283</v>
      </c>
      <c r="B114" s="6">
        <v>115</v>
      </c>
      <c r="C114" s="6">
        <v>77.7</v>
      </c>
      <c r="D114" s="6">
        <v>0.4</v>
      </c>
      <c r="E114" s="6">
        <v>0.3</v>
      </c>
      <c r="F114" s="6">
        <v>128</v>
      </c>
      <c r="G114" s="6">
        <v>77.099999999999994</v>
      </c>
      <c r="H114" s="6">
        <v>0.4</v>
      </c>
      <c r="I114" s="6">
        <v>0.3</v>
      </c>
      <c r="J114" s="6">
        <v>109</v>
      </c>
      <c r="K114" s="6">
        <v>79</v>
      </c>
      <c r="L114" s="6">
        <v>0.3</v>
      </c>
      <c r="M114" s="6">
        <v>0.3</v>
      </c>
      <c r="N114" s="6">
        <v>125</v>
      </c>
      <c r="O114" s="6">
        <v>77.2</v>
      </c>
      <c r="P114" s="6">
        <v>0.4</v>
      </c>
      <c r="Q114" s="6">
        <v>0.3</v>
      </c>
      <c r="R114" s="6">
        <v>120</v>
      </c>
      <c r="S114" s="6">
        <v>76.900000000000006</v>
      </c>
      <c r="T114" s="6">
        <v>0.4</v>
      </c>
      <c r="U114" s="6">
        <v>0.3</v>
      </c>
      <c r="V114" s="6">
        <v>137</v>
      </c>
      <c r="W114" s="6">
        <v>78.7</v>
      </c>
      <c r="X114" s="6">
        <v>0.4</v>
      </c>
      <c r="Y114" s="6">
        <v>0.4</v>
      </c>
      <c r="Z114" s="6">
        <v>108</v>
      </c>
      <c r="AA114" s="6">
        <v>81.2</v>
      </c>
      <c r="AB114" s="6">
        <v>0.3</v>
      </c>
      <c r="AC114" s="6">
        <v>0.3</v>
      </c>
      <c r="AD114" s="6">
        <v>109</v>
      </c>
      <c r="AE114" s="6">
        <v>83.8</v>
      </c>
      <c r="AF114" s="6">
        <v>0.4</v>
      </c>
      <c r="AG114" s="6">
        <v>0.3</v>
      </c>
      <c r="AH114" s="6">
        <v>99</v>
      </c>
      <c r="AI114" s="6">
        <v>76.7</v>
      </c>
      <c r="AJ114" s="6">
        <v>0.3</v>
      </c>
      <c r="AK114" s="6">
        <v>0.3</v>
      </c>
      <c r="AL114" s="21">
        <v>112</v>
      </c>
      <c r="AM114" s="6">
        <v>73.7</v>
      </c>
      <c r="AN114" s="6">
        <v>0.4</v>
      </c>
      <c r="AO114" s="6">
        <v>0.3</v>
      </c>
      <c r="AP114" s="24">
        <v>1162</v>
      </c>
      <c r="AQ114" s="6">
        <v>78.099999999999994</v>
      </c>
      <c r="AR114" s="6">
        <v>0.4</v>
      </c>
      <c r="AS114" s="6">
        <v>0.3</v>
      </c>
      <c r="AV114" s="6" t="s">
        <v>283</v>
      </c>
      <c r="AW114" s="6">
        <v>115</v>
      </c>
      <c r="AX114" s="6">
        <v>77.7</v>
      </c>
      <c r="AY114" s="6">
        <v>0.4</v>
      </c>
      <c r="AZ114" s="6">
        <v>0.3</v>
      </c>
      <c r="BA114" s="6">
        <v>128</v>
      </c>
      <c r="BB114" s="6">
        <v>77.099999999999994</v>
      </c>
      <c r="BC114" s="6">
        <v>0.4</v>
      </c>
      <c r="BD114" s="6">
        <v>0.3</v>
      </c>
      <c r="BE114" s="6">
        <v>109</v>
      </c>
      <c r="BF114" s="6">
        <v>79</v>
      </c>
      <c r="BG114" s="6">
        <v>0.3</v>
      </c>
      <c r="BH114" s="6">
        <v>0.3</v>
      </c>
      <c r="BI114" s="6">
        <v>125</v>
      </c>
      <c r="BJ114" s="6">
        <v>77.2</v>
      </c>
      <c r="BK114" s="6">
        <v>0.4</v>
      </c>
      <c r="BL114" s="6">
        <v>0.3</v>
      </c>
      <c r="BM114" s="6">
        <v>120</v>
      </c>
      <c r="BN114" s="6">
        <v>76.900000000000006</v>
      </c>
      <c r="BO114" s="6">
        <v>0.4</v>
      </c>
      <c r="BP114" s="6">
        <v>0.3</v>
      </c>
      <c r="BQ114" s="6">
        <v>137</v>
      </c>
      <c r="BR114" s="6">
        <v>78.7</v>
      </c>
      <c r="BS114" s="6">
        <v>0.4</v>
      </c>
      <c r="BT114" s="6">
        <v>0.4</v>
      </c>
      <c r="BU114" s="6">
        <v>108</v>
      </c>
      <c r="BV114" s="6">
        <v>81.2</v>
      </c>
      <c r="BW114" s="6">
        <v>0.3</v>
      </c>
      <c r="BX114" s="6">
        <v>0.3</v>
      </c>
      <c r="BY114" s="6">
        <v>109</v>
      </c>
      <c r="BZ114" s="6">
        <v>83.8</v>
      </c>
      <c r="CA114" s="6">
        <v>0.4</v>
      </c>
      <c r="CB114" s="6">
        <v>0.3</v>
      </c>
      <c r="CC114" s="6">
        <v>99</v>
      </c>
      <c r="CD114" s="6">
        <v>76.7</v>
      </c>
      <c r="CE114" s="6">
        <v>0.3</v>
      </c>
      <c r="CF114" s="6">
        <v>0.3</v>
      </c>
      <c r="CG114" s="6">
        <v>112</v>
      </c>
      <c r="CH114" s="6">
        <v>73.7</v>
      </c>
      <c r="CI114" s="6">
        <v>0.4</v>
      </c>
      <c r="CJ114" s="6">
        <v>0.3</v>
      </c>
      <c r="CK114" s="2">
        <v>1162</v>
      </c>
      <c r="CL114" s="6">
        <v>78.099999999999994</v>
      </c>
      <c r="CM114" s="6">
        <v>0.4</v>
      </c>
      <c r="CN114" s="6">
        <v>0.3</v>
      </c>
    </row>
    <row r="115" spans="1:92">
      <c r="A115" s="6" t="s">
        <v>284</v>
      </c>
      <c r="B115" s="6">
        <v>3</v>
      </c>
      <c r="C115" s="6" t="s">
        <v>341</v>
      </c>
      <c r="D115" s="6" t="s">
        <v>341</v>
      </c>
      <c r="E115" s="6" t="s">
        <v>341</v>
      </c>
      <c r="F115" s="6">
        <v>0</v>
      </c>
      <c r="G115" s="6">
        <v>0</v>
      </c>
      <c r="H115" s="6">
        <v>0</v>
      </c>
      <c r="I115" s="6" t="s">
        <v>341</v>
      </c>
      <c r="J115" s="6">
        <v>0</v>
      </c>
      <c r="K115" s="6">
        <v>0</v>
      </c>
      <c r="L115" s="6">
        <v>0</v>
      </c>
      <c r="M115" s="6" t="s">
        <v>341</v>
      </c>
      <c r="N115" s="6">
        <v>2</v>
      </c>
      <c r="O115" s="6" t="s">
        <v>341</v>
      </c>
      <c r="P115" s="6" t="s">
        <v>341</v>
      </c>
      <c r="Q115" s="6" t="s">
        <v>341</v>
      </c>
      <c r="R115" s="6">
        <v>1</v>
      </c>
      <c r="S115" s="6" t="s">
        <v>341</v>
      </c>
      <c r="T115" s="6" t="s">
        <v>341</v>
      </c>
      <c r="U115" s="6" t="s">
        <v>341</v>
      </c>
      <c r="V115" s="6">
        <v>2</v>
      </c>
      <c r="W115" s="6" t="s">
        <v>341</v>
      </c>
      <c r="X115" s="6" t="s">
        <v>341</v>
      </c>
      <c r="Y115" s="6" t="s">
        <v>341</v>
      </c>
      <c r="Z115" s="6">
        <v>3</v>
      </c>
      <c r="AA115" s="6" t="s">
        <v>341</v>
      </c>
      <c r="AB115" s="6" t="s">
        <v>341</v>
      </c>
      <c r="AC115" s="6" t="s">
        <v>341</v>
      </c>
      <c r="AD115" s="6">
        <v>1</v>
      </c>
      <c r="AE115" s="6" t="s">
        <v>341</v>
      </c>
      <c r="AF115" s="6" t="s">
        <v>341</v>
      </c>
      <c r="AG115" s="6" t="s">
        <v>341</v>
      </c>
      <c r="AH115" s="6">
        <v>2</v>
      </c>
      <c r="AI115" s="6" t="s">
        <v>341</v>
      </c>
      <c r="AJ115" s="6" t="s">
        <v>341</v>
      </c>
      <c r="AK115" s="6" t="s">
        <v>341</v>
      </c>
      <c r="AL115" s="21">
        <v>2</v>
      </c>
      <c r="AM115" s="6" t="s">
        <v>341</v>
      </c>
      <c r="AN115" s="6" t="s">
        <v>341</v>
      </c>
      <c r="AO115" s="6" t="s">
        <v>341</v>
      </c>
      <c r="AP115" s="23">
        <v>16</v>
      </c>
      <c r="AQ115" s="6">
        <v>76.2</v>
      </c>
      <c r="AR115" s="6">
        <v>0</v>
      </c>
      <c r="AS115" s="6">
        <v>0</v>
      </c>
      <c r="AV115" s="6" t="s">
        <v>284</v>
      </c>
      <c r="AW115" s="6">
        <v>3</v>
      </c>
      <c r="AX115" s="6" t="s">
        <v>341</v>
      </c>
      <c r="AY115" s="6" t="s">
        <v>341</v>
      </c>
      <c r="AZ115" s="6" t="s">
        <v>341</v>
      </c>
      <c r="BA115" s="6">
        <v>0</v>
      </c>
      <c r="BB115" s="6">
        <v>0</v>
      </c>
      <c r="BC115" s="6">
        <v>0</v>
      </c>
      <c r="BD115" s="6" t="s">
        <v>341</v>
      </c>
      <c r="BE115" s="6">
        <v>0</v>
      </c>
      <c r="BF115" s="6">
        <v>0</v>
      </c>
      <c r="BG115" s="6">
        <v>0</v>
      </c>
      <c r="BH115" s="6" t="s">
        <v>341</v>
      </c>
      <c r="BI115" s="6">
        <v>2</v>
      </c>
      <c r="BJ115" s="6" t="s">
        <v>341</v>
      </c>
      <c r="BK115" s="6" t="s">
        <v>341</v>
      </c>
      <c r="BL115" s="6" t="s">
        <v>341</v>
      </c>
      <c r="BM115" s="6">
        <v>1</v>
      </c>
      <c r="BN115" s="6" t="s">
        <v>341</v>
      </c>
      <c r="BO115" s="6" t="s">
        <v>341</v>
      </c>
      <c r="BP115" s="6" t="s">
        <v>341</v>
      </c>
      <c r="BQ115" s="6">
        <v>2</v>
      </c>
      <c r="BR115" s="6" t="s">
        <v>341</v>
      </c>
      <c r="BS115" s="6" t="s">
        <v>341</v>
      </c>
      <c r="BT115" s="6" t="s">
        <v>341</v>
      </c>
      <c r="BU115" s="6">
        <v>3</v>
      </c>
      <c r="BV115" s="6" t="s">
        <v>341</v>
      </c>
      <c r="BW115" s="6" t="s">
        <v>341</v>
      </c>
      <c r="BX115" s="6" t="s">
        <v>341</v>
      </c>
      <c r="BY115" s="6">
        <v>1</v>
      </c>
      <c r="BZ115" s="6" t="s">
        <v>341</v>
      </c>
      <c r="CA115" s="6" t="s">
        <v>341</v>
      </c>
      <c r="CB115" s="6" t="s">
        <v>341</v>
      </c>
      <c r="CC115" s="6">
        <v>2</v>
      </c>
      <c r="CD115" s="6" t="s">
        <v>341</v>
      </c>
      <c r="CE115" s="6" t="s">
        <v>341</v>
      </c>
      <c r="CF115" s="6" t="s">
        <v>341</v>
      </c>
      <c r="CG115" s="6">
        <v>2</v>
      </c>
      <c r="CH115" s="6" t="s">
        <v>341</v>
      </c>
      <c r="CI115" s="6" t="s">
        <v>341</v>
      </c>
      <c r="CJ115" s="6" t="s">
        <v>341</v>
      </c>
      <c r="CK115" s="6">
        <v>16</v>
      </c>
      <c r="CL115" s="6">
        <v>76.2</v>
      </c>
      <c r="CM115" s="6">
        <v>0</v>
      </c>
      <c r="CN115" s="6">
        <v>0</v>
      </c>
    </row>
    <row r="116" spans="1:92">
      <c r="A116" s="6" t="s">
        <v>285</v>
      </c>
      <c r="B116" s="6">
        <v>16</v>
      </c>
      <c r="C116" s="6">
        <v>64</v>
      </c>
      <c r="D116" s="6">
        <v>0.1</v>
      </c>
      <c r="E116" s="6">
        <v>0.1</v>
      </c>
      <c r="F116" s="6">
        <v>23</v>
      </c>
      <c r="G116" s="6">
        <v>82.1</v>
      </c>
      <c r="H116" s="6">
        <v>0.1</v>
      </c>
      <c r="I116" s="6">
        <v>0.1</v>
      </c>
      <c r="J116" s="6">
        <v>23</v>
      </c>
      <c r="K116" s="6">
        <v>85.2</v>
      </c>
      <c r="L116" s="6">
        <v>0.1</v>
      </c>
      <c r="M116" s="6">
        <v>0.1</v>
      </c>
      <c r="N116" s="6">
        <v>17</v>
      </c>
      <c r="O116" s="6">
        <v>77.3</v>
      </c>
      <c r="P116" s="6">
        <v>0.1</v>
      </c>
      <c r="Q116" s="6">
        <v>0</v>
      </c>
      <c r="R116" s="6">
        <v>18</v>
      </c>
      <c r="S116" s="6">
        <v>78.3</v>
      </c>
      <c r="T116" s="6">
        <v>0.1</v>
      </c>
      <c r="U116" s="6">
        <v>0.1</v>
      </c>
      <c r="V116" s="6">
        <v>13</v>
      </c>
      <c r="W116" s="6">
        <v>68.400000000000006</v>
      </c>
      <c r="X116" s="6">
        <v>0</v>
      </c>
      <c r="Y116" s="6">
        <v>0</v>
      </c>
      <c r="Z116" s="6">
        <v>19</v>
      </c>
      <c r="AA116" s="6">
        <v>79.2</v>
      </c>
      <c r="AB116" s="6">
        <v>0.1</v>
      </c>
      <c r="AC116" s="6">
        <v>0.1</v>
      </c>
      <c r="AD116" s="6">
        <v>16</v>
      </c>
      <c r="AE116" s="6">
        <v>84.2</v>
      </c>
      <c r="AF116" s="6">
        <v>0.1</v>
      </c>
      <c r="AG116" s="6">
        <v>0</v>
      </c>
      <c r="AH116" s="6">
        <v>23</v>
      </c>
      <c r="AI116" s="6">
        <v>95.8</v>
      </c>
      <c r="AJ116" s="6">
        <v>0.1</v>
      </c>
      <c r="AK116" s="6">
        <v>0.1</v>
      </c>
      <c r="AL116" s="21">
        <v>18</v>
      </c>
      <c r="AM116" s="6">
        <v>81.8</v>
      </c>
      <c r="AN116" s="6">
        <v>0.1</v>
      </c>
      <c r="AO116" s="6">
        <v>0</v>
      </c>
      <c r="AP116" s="23">
        <v>186</v>
      </c>
      <c r="AQ116" s="6">
        <v>79.8</v>
      </c>
      <c r="AR116" s="6">
        <v>0.1</v>
      </c>
      <c r="AS116" s="6">
        <v>0.1</v>
      </c>
      <c r="AV116" s="6" t="s">
        <v>285</v>
      </c>
      <c r="AW116" s="6">
        <v>16</v>
      </c>
      <c r="AX116" s="6">
        <v>64</v>
      </c>
      <c r="AY116" s="6">
        <v>0.1</v>
      </c>
      <c r="AZ116" s="6">
        <v>0.1</v>
      </c>
      <c r="BA116" s="6">
        <v>23</v>
      </c>
      <c r="BB116" s="6">
        <v>82.1</v>
      </c>
      <c r="BC116" s="6">
        <v>0.1</v>
      </c>
      <c r="BD116" s="6">
        <v>0.1</v>
      </c>
      <c r="BE116" s="6">
        <v>23</v>
      </c>
      <c r="BF116" s="6">
        <v>85.2</v>
      </c>
      <c r="BG116" s="6">
        <v>0.1</v>
      </c>
      <c r="BH116" s="6">
        <v>0.1</v>
      </c>
      <c r="BI116" s="6">
        <v>17</v>
      </c>
      <c r="BJ116" s="6">
        <v>77.3</v>
      </c>
      <c r="BK116" s="6">
        <v>0.1</v>
      </c>
      <c r="BL116" s="6">
        <v>0</v>
      </c>
      <c r="BM116" s="6">
        <v>18</v>
      </c>
      <c r="BN116" s="6">
        <v>78.3</v>
      </c>
      <c r="BO116" s="6">
        <v>0.1</v>
      </c>
      <c r="BP116" s="6">
        <v>0.1</v>
      </c>
      <c r="BQ116" s="6">
        <v>13</v>
      </c>
      <c r="BR116" s="6">
        <v>68.400000000000006</v>
      </c>
      <c r="BS116" s="6">
        <v>0</v>
      </c>
      <c r="BT116" s="6">
        <v>0</v>
      </c>
      <c r="BU116" s="6">
        <v>19</v>
      </c>
      <c r="BV116" s="6">
        <v>79.2</v>
      </c>
      <c r="BW116" s="6">
        <v>0.1</v>
      </c>
      <c r="BX116" s="6">
        <v>0.1</v>
      </c>
      <c r="BY116" s="6">
        <v>16</v>
      </c>
      <c r="BZ116" s="6">
        <v>84.2</v>
      </c>
      <c r="CA116" s="6">
        <v>0.1</v>
      </c>
      <c r="CB116" s="6">
        <v>0</v>
      </c>
      <c r="CC116" s="6">
        <v>23</v>
      </c>
      <c r="CD116" s="6">
        <v>95.8</v>
      </c>
      <c r="CE116" s="6">
        <v>0.1</v>
      </c>
      <c r="CF116" s="6">
        <v>0.1</v>
      </c>
      <c r="CG116" s="6">
        <v>18</v>
      </c>
      <c r="CH116" s="6">
        <v>81.8</v>
      </c>
      <c r="CI116" s="6">
        <v>0.1</v>
      </c>
      <c r="CJ116" s="6">
        <v>0</v>
      </c>
      <c r="CK116" s="6">
        <v>186</v>
      </c>
      <c r="CL116" s="6">
        <v>79.8</v>
      </c>
      <c r="CM116" s="6">
        <v>0.1</v>
      </c>
      <c r="CN116" s="6">
        <v>0.1</v>
      </c>
    </row>
    <row r="117" spans="1:92">
      <c r="A117" s="6" t="s">
        <v>286</v>
      </c>
      <c r="B117" s="6">
        <v>13</v>
      </c>
      <c r="C117" s="6">
        <v>65</v>
      </c>
      <c r="D117" s="6">
        <v>0</v>
      </c>
      <c r="E117" s="6">
        <v>0</v>
      </c>
      <c r="F117" s="6">
        <v>11</v>
      </c>
      <c r="G117" s="6">
        <v>73.3</v>
      </c>
      <c r="H117" s="6">
        <v>0</v>
      </c>
      <c r="I117" s="6">
        <v>0</v>
      </c>
      <c r="J117" s="6">
        <v>27</v>
      </c>
      <c r="K117" s="6">
        <v>81.8</v>
      </c>
      <c r="L117" s="6">
        <v>0.1</v>
      </c>
      <c r="M117" s="6">
        <v>0.1</v>
      </c>
      <c r="N117" s="6">
        <v>14</v>
      </c>
      <c r="O117" s="6">
        <v>77.8</v>
      </c>
      <c r="P117" s="6">
        <v>0</v>
      </c>
      <c r="Q117" s="6">
        <v>0</v>
      </c>
      <c r="R117" s="6">
        <v>17</v>
      </c>
      <c r="S117" s="6">
        <v>85</v>
      </c>
      <c r="T117" s="6">
        <v>0.1</v>
      </c>
      <c r="U117" s="6">
        <v>0</v>
      </c>
      <c r="V117" s="6">
        <v>17</v>
      </c>
      <c r="W117" s="6">
        <v>89.5</v>
      </c>
      <c r="X117" s="6">
        <v>0.1</v>
      </c>
      <c r="Y117" s="6">
        <v>0</v>
      </c>
      <c r="Z117" s="6">
        <v>15</v>
      </c>
      <c r="AA117" s="6">
        <v>93.8</v>
      </c>
      <c r="AB117" s="6">
        <v>0</v>
      </c>
      <c r="AC117" s="6">
        <v>0</v>
      </c>
      <c r="AD117" s="6">
        <v>18</v>
      </c>
      <c r="AE117" s="6">
        <v>85.7</v>
      </c>
      <c r="AF117" s="6">
        <v>0.1</v>
      </c>
      <c r="AG117" s="6">
        <v>0</v>
      </c>
      <c r="AH117" s="6">
        <v>6</v>
      </c>
      <c r="AI117" s="6">
        <v>66.7</v>
      </c>
      <c r="AJ117" s="6">
        <v>0</v>
      </c>
      <c r="AK117" s="6">
        <v>0</v>
      </c>
      <c r="AL117" s="21">
        <v>11</v>
      </c>
      <c r="AM117" s="6">
        <v>61.1</v>
      </c>
      <c r="AN117" s="6">
        <v>0</v>
      </c>
      <c r="AO117" s="6">
        <v>0</v>
      </c>
      <c r="AP117" s="23">
        <v>149</v>
      </c>
      <c r="AQ117" s="6">
        <v>78.8</v>
      </c>
      <c r="AR117" s="6">
        <v>0</v>
      </c>
      <c r="AS117" s="6">
        <v>0</v>
      </c>
      <c r="AV117" s="6" t="s">
        <v>286</v>
      </c>
      <c r="AW117" s="6">
        <v>13</v>
      </c>
      <c r="AX117" s="6">
        <v>65</v>
      </c>
      <c r="AY117" s="6">
        <v>0</v>
      </c>
      <c r="AZ117" s="6">
        <v>0</v>
      </c>
      <c r="BA117" s="6">
        <v>11</v>
      </c>
      <c r="BB117" s="6">
        <v>73.3</v>
      </c>
      <c r="BC117" s="6">
        <v>0</v>
      </c>
      <c r="BD117" s="6">
        <v>0</v>
      </c>
      <c r="BE117" s="6">
        <v>27</v>
      </c>
      <c r="BF117" s="6">
        <v>81.8</v>
      </c>
      <c r="BG117" s="6">
        <v>0.1</v>
      </c>
      <c r="BH117" s="6">
        <v>0.1</v>
      </c>
      <c r="BI117" s="6">
        <v>14</v>
      </c>
      <c r="BJ117" s="6">
        <v>77.8</v>
      </c>
      <c r="BK117" s="6">
        <v>0</v>
      </c>
      <c r="BL117" s="6">
        <v>0</v>
      </c>
      <c r="BM117" s="6">
        <v>17</v>
      </c>
      <c r="BN117" s="6">
        <v>85</v>
      </c>
      <c r="BO117" s="6">
        <v>0.1</v>
      </c>
      <c r="BP117" s="6">
        <v>0</v>
      </c>
      <c r="BQ117" s="6">
        <v>17</v>
      </c>
      <c r="BR117" s="6">
        <v>89.5</v>
      </c>
      <c r="BS117" s="6">
        <v>0.1</v>
      </c>
      <c r="BT117" s="6">
        <v>0</v>
      </c>
      <c r="BU117" s="6">
        <v>15</v>
      </c>
      <c r="BV117" s="6">
        <v>93.8</v>
      </c>
      <c r="BW117" s="6">
        <v>0</v>
      </c>
      <c r="BX117" s="6">
        <v>0</v>
      </c>
      <c r="BY117" s="6">
        <v>18</v>
      </c>
      <c r="BZ117" s="6">
        <v>85.7</v>
      </c>
      <c r="CA117" s="6">
        <v>0.1</v>
      </c>
      <c r="CB117" s="6">
        <v>0</v>
      </c>
      <c r="CC117" s="6">
        <v>6</v>
      </c>
      <c r="CD117" s="6">
        <v>66.7</v>
      </c>
      <c r="CE117" s="6">
        <v>0</v>
      </c>
      <c r="CF117" s="6">
        <v>0</v>
      </c>
      <c r="CG117" s="6">
        <v>11</v>
      </c>
      <c r="CH117" s="6">
        <v>61.1</v>
      </c>
      <c r="CI117" s="6">
        <v>0</v>
      </c>
      <c r="CJ117" s="6">
        <v>0</v>
      </c>
      <c r="CK117" s="6">
        <v>149</v>
      </c>
      <c r="CL117" s="6">
        <v>78.8</v>
      </c>
      <c r="CM117" s="6">
        <v>0</v>
      </c>
      <c r="CN117" s="6">
        <v>0</v>
      </c>
    </row>
    <row r="118" spans="1:92">
      <c r="A118" s="6" t="s">
        <v>287</v>
      </c>
      <c r="B118" s="6">
        <v>81</v>
      </c>
      <c r="C118" s="6">
        <v>87.1</v>
      </c>
      <c r="D118" s="6">
        <v>0.3</v>
      </c>
      <c r="E118" s="6">
        <v>0.2</v>
      </c>
      <c r="F118" s="6">
        <v>70</v>
      </c>
      <c r="G118" s="6">
        <v>79.5</v>
      </c>
      <c r="H118" s="6">
        <v>0.2</v>
      </c>
      <c r="I118" s="6">
        <v>0.2</v>
      </c>
      <c r="J118" s="6">
        <v>92</v>
      </c>
      <c r="K118" s="6">
        <v>86</v>
      </c>
      <c r="L118" s="6">
        <v>0.3</v>
      </c>
      <c r="M118" s="6">
        <v>0.2</v>
      </c>
      <c r="N118" s="6">
        <v>74</v>
      </c>
      <c r="O118" s="6">
        <v>79.599999999999994</v>
      </c>
      <c r="P118" s="6">
        <v>0.2</v>
      </c>
      <c r="Q118" s="6">
        <v>0.2</v>
      </c>
      <c r="R118" s="6">
        <v>73</v>
      </c>
      <c r="S118" s="6">
        <v>85.9</v>
      </c>
      <c r="T118" s="6">
        <v>0.2</v>
      </c>
      <c r="U118" s="6">
        <v>0.2</v>
      </c>
      <c r="V118" s="6">
        <v>46</v>
      </c>
      <c r="W118" s="6">
        <v>86.8</v>
      </c>
      <c r="X118" s="6">
        <v>0.1</v>
      </c>
      <c r="Y118" s="6">
        <v>0.1</v>
      </c>
      <c r="Z118" s="6">
        <v>68</v>
      </c>
      <c r="AA118" s="6">
        <v>85</v>
      </c>
      <c r="AB118" s="6">
        <v>0.2</v>
      </c>
      <c r="AC118" s="6">
        <v>0.2</v>
      </c>
      <c r="AD118" s="6">
        <v>66</v>
      </c>
      <c r="AE118" s="6">
        <v>86.8</v>
      </c>
      <c r="AF118" s="6">
        <v>0.2</v>
      </c>
      <c r="AG118" s="6">
        <v>0.2</v>
      </c>
      <c r="AH118" s="6">
        <v>68</v>
      </c>
      <c r="AI118" s="6">
        <v>77.3</v>
      </c>
      <c r="AJ118" s="6">
        <v>0.2</v>
      </c>
      <c r="AK118" s="6">
        <v>0.2</v>
      </c>
      <c r="AL118" s="21">
        <v>59</v>
      </c>
      <c r="AM118" s="6">
        <v>78.7</v>
      </c>
      <c r="AN118" s="6">
        <v>0.2</v>
      </c>
      <c r="AO118" s="6">
        <v>0.2</v>
      </c>
      <c r="AP118" s="23">
        <v>697</v>
      </c>
      <c r="AQ118" s="6">
        <v>83.2</v>
      </c>
      <c r="AR118" s="6">
        <v>0.2</v>
      </c>
      <c r="AS118" s="6">
        <v>0.2</v>
      </c>
      <c r="AV118" s="6" t="s">
        <v>287</v>
      </c>
      <c r="AW118" s="6">
        <v>81</v>
      </c>
      <c r="AX118" s="6">
        <v>87.1</v>
      </c>
      <c r="AY118" s="6">
        <v>0.3</v>
      </c>
      <c r="AZ118" s="6">
        <v>0.2</v>
      </c>
      <c r="BA118" s="6">
        <v>70</v>
      </c>
      <c r="BB118" s="6">
        <v>79.5</v>
      </c>
      <c r="BC118" s="6">
        <v>0.2</v>
      </c>
      <c r="BD118" s="6">
        <v>0.2</v>
      </c>
      <c r="BE118" s="6">
        <v>92</v>
      </c>
      <c r="BF118" s="6">
        <v>86</v>
      </c>
      <c r="BG118" s="6">
        <v>0.3</v>
      </c>
      <c r="BH118" s="6">
        <v>0.2</v>
      </c>
      <c r="BI118" s="6">
        <v>74</v>
      </c>
      <c r="BJ118" s="6">
        <v>79.599999999999994</v>
      </c>
      <c r="BK118" s="6">
        <v>0.2</v>
      </c>
      <c r="BL118" s="6">
        <v>0.2</v>
      </c>
      <c r="BM118" s="6">
        <v>73</v>
      </c>
      <c r="BN118" s="6">
        <v>85.9</v>
      </c>
      <c r="BO118" s="6">
        <v>0.2</v>
      </c>
      <c r="BP118" s="6">
        <v>0.2</v>
      </c>
      <c r="BQ118" s="6">
        <v>46</v>
      </c>
      <c r="BR118" s="6">
        <v>86.8</v>
      </c>
      <c r="BS118" s="6">
        <v>0.1</v>
      </c>
      <c r="BT118" s="6">
        <v>0.1</v>
      </c>
      <c r="BU118" s="6">
        <v>68</v>
      </c>
      <c r="BV118" s="6">
        <v>85</v>
      </c>
      <c r="BW118" s="6">
        <v>0.2</v>
      </c>
      <c r="BX118" s="6">
        <v>0.2</v>
      </c>
      <c r="BY118" s="6">
        <v>66</v>
      </c>
      <c r="BZ118" s="6">
        <v>86.8</v>
      </c>
      <c r="CA118" s="6">
        <v>0.2</v>
      </c>
      <c r="CB118" s="6">
        <v>0.2</v>
      </c>
      <c r="CC118" s="6">
        <v>68</v>
      </c>
      <c r="CD118" s="6">
        <v>77.3</v>
      </c>
      <c r="CE118" s="6">
        <v>0.2</v>
      </c>
      <c r="CF118" s="6">
        <v>0.2</v>
      </c>
      <c r="CG118" s="6">
        <v>59</v>
      </c>
      <c r="CH118" s="6">
        <v>78.7</v>
      </c>
      <c r="CI118" s="6">
        <v>0.2</v>
      </c>
      <c r="CJ118" s="6">
        <v>0.2</v>
      </c>
      <c r="CK118" s="6">
        <v>697</v>
      </c>
      <c r="CL118" s="6">
        <v>83.2</v>
      </c>
      <c r="CM118" s="6">
        <v>0.2</v>
      </c>
      <c r="CN118" s="6">
        <v>0.2</v>
      </c>
    </row>
    <row r="119" spans="1:92">
      <c r="A119" s="6" t="s">
        <v>288</v>
      </c>
      <c r="B119" s="6">
        <v>34</v>
      </c>
      <c r="C119" s="6">
        <v>79.099999999999994</v>
      </c>
      <c r="D119" s="6">
        <v>0.1</v>
      </c>
      <c r="E119" s="6">
        <v>0.1</v>
      </c>
      <c r="F119" s="6">
        <v>32</v>
      </c>
      <c r="G119" s="6">
        <v>82.1</v>
      </c>
      <c r="H119" s="6">
        <v>0.1</v>
      </c>
      <c r="I119" s="6">
        <v>0.1</v>
      </c>
      <c r="J119" s="6">
        <v>49</v>
      </c>
      <c r="K119" s="6">
        <v>87.5</v>
      </c>
      <c r="L119" s="6">
        <v>0.1</v>
      </c>
      <c r="M119" s="6">
        <v>0.1</v>
      </c>
      <c r="N119" s="6">
        <v>39</v>
      </c>
      <c r="O119" s="6">
        <v>83</v>
      </c>
      <c r="P119" s="6">
        <v>0.1</v>
      </c>
      <c r="Q119" s="6">
        <v>0.1</v>
      </c>
      <c r="R119" s="6">
        <v>40</v>
      </c>
      <c r="S119" s="6">
        <v>87</v>
      </c>
      <c r="T119" s="6">
        <v>0.1</v>
      </c>
      <c r="U119" s="6">
        <v>0.1</v>
      </c>
      <c r="V119" s="6">
        <v>27</v>
      </c>
      <c r="W119" s="6">
        <v>75</v>
      </c>
      <c r="X119" s="6">
        <v>0.1</v>
      </c>
      <c r="Y119" s="6">
        <v>0.1</v>
      </c>
      <c r="Z119" s="6">
        <v>31</v>
      </c>
      <c r="AA119" s="6">
        <v>79.5</v>
      </c>
      <c r="AB119" s="6">
        <v>0.1</v>
      </c>
      <c r="AC119" s="6">
        <v>0.1</v>
      </c>
      <c r="AD119" s="6">
        <v>34</v>
      </c>
      <c r="AE119" s="6">
        <v>94.4</v>
      </c>
      <c r="AF119" s="6">
        <v>0.1</v>
      </c>
      <c r="AG119" s="6">
        <v>0.1</v>
      </c>
      <c r="AH119" s="6">
        <v>37</v>
      </c>
      <c r="AI119" s="6">
        <v>86</v>
      </c>
      <c r="AJ119" s="6">
        <v>0.1</v>
      </c>
      <c r="AK119" s="6">
        <v>0.1</v>
      </c>
      <c r="AL119" s="21">
        <v>38</v>
      </c>
      <c r="AM119" s="6">
        <v>88.4</v>
      </c>
      <c r="AN119" s="6">
        <v>0.1</v>
      </c>
      <c r="AO119" s="6">
        <v>0.1</v>
      </c>
      <c r="AP119" s="23">
        <v>361</v>
      </c>
      <c r="AQ119" s="6">
        <v>84.3</v>
      </c>
      <c r="AR119" s="6">
        <v>0.1</v>
      </c>
      <c r="AS119" s="6">
        <v>0.1</v>
      </c>
      <c r="AV119" s="6" t="s">
        <v>288</v>
      </c>
      <c r="AW119" s="6">
        <v>34</v>
      </c>
      <c r="AX119" s="6">
        <v>79.099999999999994</v>
      </c>
      <c r="AY119" s="6">
        <v>0.1</v>
      </c>
      <c r="AZ119" s="6">
        <v>0.1</v>
      </c>
      <c r="BA119" s="6">
        <v>32</v>
      </c>
      <c r="BB119" s="6">
        <v>82.1</v>
      </c>
      <c r="BC119" s="6">
        <v>0.1</v>
      </c>
      <c r="BD119" s="6">
        <v>0.1</v>
      </c>
      <c r="BE119" s="6">
        <v>49</v>
      </c>
      <c r="BF119" s="6">
        <v>87.5</v>
      </c>
      <c r="BG119" s="6">
        <v>0.1</v>
      </c>
      <c r="BH119" s="6">
        <v>0.1</v>
      </c>
      <c r="BI119" s="6">
        <v>39</v>
      </c>
      <c r="BJ119" s="6">
        <v>83</v>
      </c>
      <c r="BK119" s="6">
        <v>0.1</v>
      </c>
      <c r="BL119" s="6">
        <v>0.1</v>
      </c>
      <c r="BM119" s="6">
        <v>40</v>
      </c>
      <c r="BN119" s="6">
        <v>87</v>
      </c>
      <c r="BO119" s="6">
        <v>0.1</v>
      </c>
      <c r="BP119" s="6">
        <v>0.1</v>
      </c>
      <c r="BQ119" s="6">
        <v>27</v>
      </c>
      <c r="BR119" s="6">
        <v>75</v>
      </c>
      <c r="BS119" s="6">
        <v>0.1</v>
      </c>
      <c r="BT119" s="6">
        <v>0.1</v>
      </c>
      <c r="BU119" s="6">
        <v>31</v>
      </c>
      <c r="BV119" s="6">
        <v>79.5</v>
      </c>
      <c r="BW119" s="6">
        <v>0.1</v>
      </c>
      <c r="BX119" s="6">
        <v>0.1</v>
      </c>
      <c r="BY119" s="6">
        <v>34</v>
      </c>
      <c r="BZ119" s="6">
        <v>94.4</v>
      </c>
      <c r="CA119" s="6">
        <v>0.1</v>
      </c>
      <c r="CB119" s="6">
        <v>0.1</v>
      </c>
      <c r="CC119" s="6">
        <v>37</v>
      </c>
      <c r="CD119" s="6">
        <v>86</v>
      </c>
      <c r="CE119" s="6">
        <v>0.1</v>
      </c>
      <c r="CF119" s="6">
        <v>0.1</v>
      </c>
      <c r="CG119" s="6">
        <v>38</v>
      </c>
      <c r="CH119" s="6">
        <v>88.4</v>
      </c>
      <c r="CI119" s="6">
        <v>0.1</v>
      </c>
      <c r="CJ119" s="6">
        <v>0.1</v>
      </c>
      <c r="CK119" s="6">
        <v>361</v>
      </c>
      <c r="CL119" s="6">
        <v>84.3</v>
      </c>
      <c r="CM119" s="6">
        <v>0.1</v>
      </c>
      <c r="CN119" s="6">
        <v>0.1</v>
      </c>
    </row>
    <row r="120" spans="1:92">
      <c r="A120" s="6" t="s">
        <v>289</v>
      </c>
      <c r="B120" s="6">
        <v>73</v>
      </c>
      <c r="C120" s="6">
        <v>82</v>
      </c>
      <c r="D120" s="6">
        <v>0.2</v>
      </c>
      <c r="E120" s="6">
        <v>0.2</v>
      </c>
      <c r="F120" s="6">
        <v>71</v>
      </c>
      <c r="G120" s="6">
        <v>80.7</v>
      </c>
      <c r="H120" s="6">
        <v>0.2</v>
      </c>
      <c r="I120" s="6">
        <v>0.2</v>
      </c>
      <c r="J120" s="6">
        <v>91</v>
      </c>
      <c r="K120" s="6">
        <v>88.3</v>
      </c>
      <c r="L120" s="6">
        <v>0.3</v>
      </c>
      <c r="M120" s="6">
        <v>0.2</v>
      </c>
      <c r="N120" s="6">
        <v>84</v>
      </c>
      <c r="O120" s="6">
        <v>81.599999999999994</v>
      </c>
      <c r="P120" s="6">
        <v>0.2</v>
      </c>
      <c r="Q120" s="6">
        <v>0.2</v>
      </c>
      <c r="R120" s="6">
        <v>65</v>
      </c>
      <c r="S120" s="6">
        <v>79.3</v>
      </c>
      <c r="T120" s="6">
        <v>0.2</v>
      </c>
      <c r="U120" s="6">
        <v>0.2</v>
      </c>
      <c r="V120" s="6">
        <v>54</v>
      </c>
      <c r="W120" s="6">
        <v>80.599999999999994</v>
      </c>
      <c r="X120" s="6">
        <v>0.2</v>
      </c>
      <c r="Y120" s="6">
        <v>0.2</v>
      </c>
      <c r="Z120" s="6">
        <v>58</v>
      </c>
      <c r="AA120" s="6">
        <v>79.5</v>
      </c>
      <c r="AB120" s="6">
        <v>0.2</v>
      </c>
      <c r="AC120" s="6">
        <v>0.2</v>
      </c>
      <c r="AD120" s="6">
        <v>62</v>
      </c>
      <c r="AE120" s="6">
        <v>80.5</v>
      </c>
      <c r="AF120" s="6">
        <v>0.2</v>
      </c>
      <c r="AG120" s="6">
        <v>0.2</v>
      </c>
      <c r="AH120" s="6">
        <v>74</v>
      </c>
      <c r="AI120" s="6">
        <v>86</v>
      </c>
      <c r="AJ120" s="6">
        <v>0.2</v>
      </c>
      <c r="AK120" s="6">
        <v>0.2</v>
      </c>
      <c r="AL120" s="21">
        <v>49</v>
      </c>
      <c r="AM120" s="6">
        <v>80.3</v>
      </c>
      <c r="AN120" s="6">
        <v>0.2</v>
      </c>
      <c r="AO120" s="6">
        <v>0.1</v>
      </c>
      <c r="AP120" s="23">
        <v>681</v>
      </c>
      <c r="AQ120" s="6">
        <v>82.1</v>
      </c>
      <c r="AR120" s="6">
        <v>0.2</v>
      </c>
      <c r="AS120" s="6">
        <v>0.2</v>
      </c>
      <c r="AV120" s="6" t="s">
        <v>289</v>
      </c>
      <c r="AW120" s="6">
        <v>73</v>
      </c>
      <c r="AX120" s="6">
        <v>82</v>
      </c>
      <c r="AY120" s="6">
        <v>0.2</v>
      </c>
      <c r="AZ120" s="6">
        <v>0.2</v>
      </c>
      <c r="BA120" s="6">
        <v>71</v>
      </c>
      <c r="BB120" s="6">
        <v>80.7</v>
      </c>
      <c r="BC120" s="6">
        <v>0.2</v>
      </c>
      <c r="BD120" s="6">
        <v>0.2</v>
      </c>
      <c r="BE120" s="6">
        <v>91</v>
      </c>
      <c r="BF120" s="6">
        <v>88.3</v>
      </c>
      <c r="BG120" s="6">
        <v>0.3</v>
      </c>
      <c r="BH120" s="6">
        <v>0.2</v>
      </c>
      <c r="BI120" s="6">
        <v>84</v>
      </c>
      <c r="BJ120" s="6">
        <v>81.599999999999994</v>
      </c>
      <c r="BK120" s="6">
        <v>0.2</v>
      </c>
      <c r="BL120" s="6">
        <v>0.2</v>
      </c>
      <c r="BM120" s="6">
        <v>65</v>
      </c>
      <c r="BN120" s="6">
        <v>79.3</v>
      </c>
      <c r="BO120" s="6">
        <v>0.2</v>
      </c>
      <c r="BP120" s="6">
        <v>0.2</v>
      </c>
      <c r="BQ120" s="6">
        <v>54</v>
      </c>
      <c r="BR120" s="6">
        <v>80.599999999999994</v>
      </c>
      <c r="BS120" s="6">
        <v>0.2</v>
      </c>
      <c r="BT120" s="6">
        <v>0.2</v>
      </c>
      <c r="BU120" s="6">
        <v>58</v>
      </c>
      <c r="BV120" s="6">
        <v>79.5</v>
      </c>
      <c r="BW120" s="6">
        <v>0.2</v>
      </c>
      <c r="BX120" s="6">
        <v>0.2</v>
      </c>
      <c r="BY120" s="6">
        <v>62</v>
      </c>
      <c r="BZ120" s="6">
        <v>80.5</v>
      </c>
      <c r="CA120" s="6">
        <v>0.2</v>
      </c>
      <c r="CB120" s="6">
        <v>0.2</v>
      </c>
      <c r="CC120" s="6">
        <v>74</v>
      </c>
      <c r="CD120" s="6">
        <v>86</v>
      </c>
      <c r="CE120" s="6">
        <v>0.2</v>
      </c>
      <c r="CF120" s="6">
        <v>0.2</v>
      </c>
      <c r="CG120" s="6">
        <v>49</v>
      </c>
      <c r="CH120" s="6">
        <v>80.3</v>
      </c>
      <c r="CI120" s="6">
        <v>0.2</v>
      </c>
      <c r="CJ120" s="6">
        <v>0.1</v>
      </c>
      <c r="CK120" s="6">
        <v>681</v>
      </c>
      <c r="CL120" s="6">
        <v>82.1</v>
      </c>
      <c r="CM120" s="6">
        <v>0.2</v>
      </c>
      <c r="CN120" s="6">
        <v>0.2</v>
      </c>
    </row>
    <row r="121" spans="1:92">
      <c r="A121" s="6" t="s">
        <v>290</v>
      </c>
      <c r="B121" s="6">
        <v>14</v>
      </c>
      <c r="C121" s="6">
        <v>87.5</v>
      </c>
      <c r="D121" s="6">
        <v>0</v>
      </c>
      <c r="E121" s="6">
        <v>0</v>
      </c>
      <c r="F121" s="6">
        <v>23</v>
      </c>
      <c r="G121" s="6">
        <v>92</v>
      </c>
      <c r="H121" s="6">
        <v>0.1</v>
      </c>
      <c r="I121" s="6">
        <v>0.1</v>
      </c>
      <c r="J121" s="6">
        <v>20</v>
      </c>
      <c r="K121" s="6">
        <v>100</v>
      </c>
      <c r="L121" s="6">
        <v>0.1</v>
      </c>
      <c r="M121" s="6">
        <v>0</v>
      </c>
      <c r="N121" s="6">
        <v>14</v>
      </c>
      <c r="O121" s="6">
        <v>87.5</v>
      </c>
      <c r="P121" s="6">
        <v>0</v>
      </c>
      <c r="Q121" s="6">
        <v>0</v>
      </c>
      <c r="R121" s="6">
        <v>21</v>
      </c>
      <c r="S121" s="6">
        <v>84</v>
      </c>
      <c r="T121" s="6">
        <v>0.1</v>
      </c>
      <c r="U121" s="6">
        <v>0.1</v>
      </c>
      <c r="V121" s="6">
        <v>16</v>
      </c>
      <c r="W121" s="6">
        <v>88.9</v>
      </c>
      <c r="X121" s="6">
        <v>0.1</v>
      </c>
      <c r="Y121" s="6">
        <v>0</v>
      </c>
      <c r="Z121" s="6">
        <v>14</v>
      </c>
      <c r="AA121" s="6">
        <v>82.4</v>
      </c>
      <c r="AB121" s="6">
        <v>0</v>
      </c>
      <c r="AC121" s="6">
        <v>0</v>
      </c>
      <c r="AD121" s="6">
        <v>16</v>
      </c>
      <c r="AE121" s="6">
        <v>100</v>
      </c>
      <c r="AF121" s="6">
        <v>0.1</v>
      </c>
      <c r="AG121" s="6">
        <v>0</v>
      </c>
      <c r="AH121" s="6">
        <v>15</v>
      </c>
      <c r="AI121" s="6">
        <v>93.8</v>
      </c>
      <c r="AJ121" s="6">
        <v>0</v>
      </c>
      <c r="AK121" s="6">
        <v>0</v>
      </c>
      <c r="AL121" s="21">
        <v>8</v>
      </c>
      <c r="AM121" s="6">
        <v>88.9</v>
      </c>
      <c r="AN121" s="6">
        <v>0</v>
      </c>
      <c r="AO121" s="6">
        <v>0</v>
      </c>
      <c r="AP121" s="23">
        <v>161</v>
      </c>
      <c r="AQ121" s="6">
        <v>90.4</v>
      </c>
      <c r="AR121" s="6">
        <v>0.1</v>
      </c>
      <c r="AS121" s="6">
        <v>0</v>
      </c>
      <c r="AV121" s="6" t="s">
        <v>290</v>
      </c>
      <c r="AW121" s="6">
        <v>14</v>
      </c>
      <c r="AX121" s="6">
        <v>87.5</v>
      </c>
      <c r="AY121" s="6">
        <v>0</v>
      </c>
      <c r="AZ121" s="6">
        <v>0</v>
      </c>
      <c r="BA121" s="6">
        <v>23</v>
      </c>
      <c r="BB121" s="6">
        <v>92</v>
      </c>
      <c r="BC121" s="6">
        <v>0.1</v>
      </c>
      <c r="BD121" s="6">
        <v>0.1</v>
      </c>
      <c r="BE121" s="6">
        <v>20</v>
      </c>
      <c r="BF121" s="6">
        <v>100</v>
      </c>
      <c r="BG121" s="6">
        <v>0.1</v>
      </c>
      <c r="BH121" s="6">
        <v>0</v>
      </c>
      <c r="BI121" s="6">
        <v>14</v>
      </c>
      <c r="BJ121" s="6">
        <v>87.5</v>
      </c>
      <c r="BK121" s="6">
        <v>0</v>
      </c>
      <c r="BL121" s="6">
        <v>0</v>
      </c>
      <c r="BM121" s="6">
        <v>21</v>
      </c>
      <c r="BN121" s="6">
        <v>84</v>
      </c>
      <c r="BO121" s="6">
        <v>0.1</v>
      </c>
      <c r="BP121" s="6">
        <v>0.1</v>
      </c>
      <c r="BQ121" s="6">
        <v>16</v>
      </c>
      <c r="BR121" s="6">
        <v>88.9</v>
      </c>
      <c r="BS121" s="6">
        <v>0.1</v>
      </c>
      <c r="BT121" s="6">
        <v>0</v>
      </c>
      <c r="BU121" s="6">
        <v>14</v>
      </c>
      <c r="BV121" s="6">
        <v>82.4</v>
      </c>
      <c r="BW121" s="6">
        <v>0</v>
      </c>
      <c r="BX121" s="6">
        <v>0</v>
      </c>
      <c r="BY121" s="6">
        <v>16</v>
      </c>
      <c r="BZ121" s="6">
        <v>100</v>
      </c>
      <c r="CA121" s="6">
        <v>0.1</v>
      </c>
      <c r="CB121" s="6">
        <v>0</v>
      </c>
      <c r="CC121" s="6">
        <v>15</v>
      </c>
      <c r="CD121" s="6">
        <v>93.8</v>
      </c>
      <c r="CE121" s="6">
        <v>0</v>
      </c>
      <c r="CF121" s="6">
        <v>0</v>
      </c>
      <c r="CG121" s="6">
        <v>8</v>
      </c>
      <c r="CH121" s="6">
        <v>88.9</v>
      </c>
      <c r="CI121" s="6">
        <v>0</v>
      </c>
      <c r="CJ121" s="6">
        <v>0</v>
      </c>
      <c r="CK121" s="6">
        <v>161</v>
      </c>
      <c r="CL121" s="6">
        <v>90.4</v>
      </c>
      <c r="CM121" s="6">
        <v>0.1</v>
      </c>
      <c r="CN121" s="6">
        <v>0</v>
      </c>
    </row>
    <row r="122" spans="1:92">
      <c r="A122" s="6" t="s">
        <v>291</v>
      </c>
      <c r="B122" s="6">
        <v>3</v>
      </c>
      <c r="C122" s="6" t="s">
        <v>341</v>
      </c>
      <c r="D122" s="6" t="s">
        <v>341</v>
      </c>
      <c r="E122" s="6" t="s">
        <v>341</v>
      </c>
      <c r="F122" s="6">
        <v>1</v>
      </c>
      <c r="G122" s="6" t="s">
        <v>341</v>
      </c>
      <c r="H122" s="6" t="s">
        <v>341</v>
      </c>
      <c r="I122" s="6" t="s">
        <v>341</v>
      </c>
      <c r="J122" s="6">
        <v>2</v>
      </c>
      <c r="K122" s="6" t="s">
        <v>341</v>
      </c>
      <c r="L122" s="6" t="s">
        <v>341</v>
      </c>
      <c r="M122" s="6" t="s">
        <v>341</v>
      </c>
      <c r="N122" s="6">
        <v>1</v>
      </c>
      <c r="O122" s="6" t="s">
        <v>341</v>
      </c>
      <c r="P122" s="6" t="s">
        <v>341</v>
      </c>
      <c r="Q122" s="6" t="s">
        <v>341</v>
      </c>
      <c r="R122" s="6">
        <v>1</v>
      </c>
      <c r="S122" s="6" t="s">
        <v>341</v>
      </c>
      <c r="T122" s="6" t="s">
        <v>341</v>
      </c>
      <c r="U122" s="6" t="s">
        <v>341</v>
      </c>
      <c r="V122" s="6">
        <v>0</v>
      </c>
      <c r="W122" s="6">
        <v>0</v>
      </c>
      <c r="X122" s="6">
        <v>0</v>
      </c>
      <c r="Y122" s="6">
        <v>0</v>
      </c>
      <c r="Z122" s="6">
        <v>0</v>
      </c>
      <c r="AA122" s="6">
        <v>0</v>
      </c>
      <c r="AB122" s="6">
        <v>0</v>
      </c>
      <c r="AC122" s="6">
        <v>0</v>
      </c>
      <c r="AD122" s="6">
        <v>1</v>
      </c>
      <c r="AE122" s="6" t="s">
        <v>341</v>
      </c>
      <c r="AF122" s="6" t="s">
        <v>341</v>
      </c>
      <c r="AG122" s="6" t="s">
        <v>341</v>
      </c>
      <c r="AH122" s="6">
        <v>0</v>
      </c>
      <c r="AI122" s="6">
        <v>0</v>
      </c>
      <c r="AJ122" s="6">
        <v>0</v>
      </c>
      <c r="AK122" s="6" t="s">
        <v>341</v>
      </c>
      <c r="AL122" s="21">
        <v>0</v>
      </c>
      <c r="AM122" s="6">
        <v>0</v>
      </c>
      <c r="AN122" s="6">
        <v>0</v>
      </c>
      <c r="AO122" s="6">
        <v>0</v>
      </c>
      <c r="AP122" s="23">
        <v>9</v>
      </c>
      <c r="AQ122" s="6">
        <v>69.2</v>
      </c>
      <c r="AR122" s="6">
        <v>0</v>
      </c>
      <c r="AS122" s="6">
        <v>0</v>
      </c>
      <c r="AV122" s="6" t="s">
        <v>291</v>
      </c>
      <c r="AW122" s="6">
        <v>3</v>
      </c>
      <c r="AX122" s="6" t="s">
        <v>341</v>
      </c>
      <c r="AY122" s="6" t="s">
        <v>341</v>
      </c>
      <c r="AZ122" s="6" t="s">
        <v>341</v>
      </c>
      <c r="BA122" s="6">
        <v>1</v>
      </c>
      <c r="BB122" s="6" t="s">
        <v>341</v>
      </c>
      <c r="BC122" s="6" t="s">
        <v>341</v>
      </c>
      <c r="BD122" s="6" t="s">
        <v>341</v>
      </c>
      <c r="BE122" s="6">
        <v>2</v>
      </c>
      <c r="BF122" s="6" t="s">
        <v>341</v>
      </c>
      <c r="BG122" s="6" t="s">
        <v>341</v>
      </c>
      <c r="BH122" s="6" t="s">
        <v>341</v>
      </c>
      <c r="BI122" s="6">
        <v>1</v>
      </c>
      <c r="BJ122" s="6" t="s">
        <v>341</v>
      </c>
      <c r="BK122" s="6" t="s">
        <v>341</v>
      </c>
      <c r="BL122" s="6" t="s">
        <v>341</v>
      </c>
      <c r="BM122" s="6">
        <v>1</v>
      </c>
      <c r="BN122" s="6" t="s">
        <v>341</v>
      </c>
      <c r="BO122" s="6" t="s">
        <v>341</v>
      </c>
      <c r="BP122" s="6" t="s">
        <v>341</v>
      </c>
      <c r="BQ122" s="6">
        <v>0</v>
      </c>
      <c r="BR122" s="6">
        <v>0</v>
      </c>
      <c r="BS122" s="6">
        <v>0</v>
      </c>
      <c r="BT122" s="6">
        <v>0</v>
      </c>
      <c r="BU122" s="6">
        <v>0</v>
      </c>
      <c r="BV122" s="6">
        <v>0</v>
      </c>
      <c r="BW122" s="6">
        <v>0</v>
      </c>
      <c r="BX122" s="6">
        <v>0</v>
      </c>
      <c r="BY122" s="6">
        <v>1</v>
      </c>
      <c r="BZ122" s="6" t="s">
        <v>341</v>
      </c>
      <c r="CA122" s="6" t="s">
        <v>341</v>
      </c>
      <c r="CB122" s="6" t="s">
        <v>341</v>
      </c>
      <c r="CC122" s="6">
        <v>0</v>
      </c>
      <c r="CD122" s="6">
        <v>0</v>
      </c>
      <c r="CE122" s="6">
        <v>0</v>
      </c>
      <c r="CF122" s="6" t="s">
        <v>341</v>
      </c>
      <c r="CG122" s="6">
        <v>0</v>
      </c>
      <c r="CH122" s="6">
        <v>0</v>
      </c>
      <c r="CI122" s="6">
        <v>0</v>
      </c>
      <c r="CJ122" s="6">
        <v>0</v>
      </c>
      <c r="CK122" s="6">
        <v>9</v>
      </c>
      <c r="CL122" s="6">
        <v>69.2</v>
      </c>
      <c r="CM122" s="6">
        <v>0</v>
      </c>
      <c r="CN122" s="6">
        <v>0</v>
      </c>
    </row>
    <row r="123" spans="1:92">
      <c r="A123" s="6" t="s">
        <v>292</v>
      </c>
      <c r="B123" s="6">
        <v>68</v>
      </c>
      <c r="C123" s="6">
        <v>80</v>
      </c>
      <c r="D123" s="6">
        <v>0.2</v>
      </c>
      <c r="E123" s="6">
        <v>0.2</v>
      </c>
      <c r="F123" s="6">
        <v>80</v>
      </c>
      <c r="G123" s="6">
        <v>89.9</v>
      </c>
      <c r="H123" s="6">
        <v>0.2</v>
      </c>
      <c r="I123" s="6">
        <v>0.2</v>
      </c>
      <c r="J123" s="6">
        <v>66</v>
      </c>
      <c r="K123" s="6">
        <v>88</v>
      </c>
      <c r="L123" s="6">
        <v>0.2</v>
      </c>
      <c r="M123" s="6">
        <v>0.1</v>
      </c>
      <c r="N123" s="6">
        <v>62</v>
      </c>
      <c r="O123" s="6">
        <v>83.8</v>
      </c>
      <c r="P123" s="6">
        <v>0.2</v>
      </c>
      <c r="Q123" s="6">
        <v>0.2</v>
      </c>
      <c r="R123" s="6">
        <v>70</v>
      </c>
      <c r="S123" s="6">
        <v>85.4</v>
      </c>
      <c r="T123" s="6">
        <v>0.2</v>
      </c>
      <c r="U123" s="6">
        <v>0.2</v>
      </c>
      <c r="V123" s="6">
        <v>60</v>
      </c>
      <c r="W123" s="6">
        <v>80</v>
      </c>
      <c r="X123" s="6">
        <v>0.2</v>
      </c>
      <c r="Y123" s="6">
        <v>0.2</v>
      </c>
      <c r="Z123" s="6">
        <v>46</v>
      </c>
      <c r="AA123" s="6">
        <v>83.6</v>
      </c>
      <c r="AB123" s="6">
        <v>0.1</v>
      </c>
      <c r="AC123" s="6">
        <v>0.1</v>
      </c>
      <c r="AD123" s="6">
        <v>53</v>
      </c>
      <c r="AE123" s="6">
        <v>84.1</v>
      </c>
      <c r="AF123" s="6">
        <v>0.2</v>
      </c>
      <c r="AG123" s="6">
        <v>0.1</v>
      </c>
      <c r="AH123" s="6">
        <v>54</v>
      </c>
      <c r="AI123" s="6">
        <v>84.4</v>
      </c>
      <c r="AJ123" s="6">
        <v>0.2</v>
      </c>
      <c r="AK123" s="6">
        <v>0.1</v>
      </c>
      <c r="AL123" s="21">
        <v>45</v>
      </c>
      <c r="AM123" s="6">
        <v>86.5</v>
      </c>
      <c r="AN123" s="6">
        <v>0.1</v>
      </c>
      <c r="AO123" s="6">
        <v>0.1</v>
      </c>
      <c r="AP123" s="23">
        <v>604</v>
      </c>
      <c r="AQ123" s="6">
        <v>84.6</v>
      </c>
      <c r="AR123" s="6">
        <v>0.2</v>
      </c>
      <c r="AS123" s="6">
        <v>0.2</v>
      </c>
      <c r="AV123" s="6" t="s">
        <v>292</v>
      </c>
      <c r="AW123" s="6">
        <v>68</v>
      </c>
      <c r="AX123" s="6">
        <v>80</v>
      </c>
      <c r="AY123" s="6">
        <v>0.2</v>
      </c>
      <c r="AZ123" s="6">
        <v>0.2</v>
      </c>
      <c r="BA123" s="6">
        <v>80</v>
      </c>
      <c r="BB123" s="6">
        <v>89.9</v>
      </c>
      <c r="BC123" s="6">
        <v>0.2</v>
      </c>
      <c r="BD123" s="6">
        <v>0.2</v>
      </c>
      <c r="BE123" s="6">
        <v>66</v>
      </c>
      <c r="BF123" s="6">
        <v>88</v>
      </c>
      <c r="BG123" s="6">
        <v>0.2</v>
      </c>
      <c r="BH123" s="6">
        <v>0.1</v>
      </c>
      <c r="BI123" s="6">
        <v>62</v>
      </c>
      <c r="BJ123" s="6">
        <v>83.8</v>
      </c>
      <c r="BK123" s="6">
        <v>0.2</v>
      </c>
      <c r="BL123" s="6">
        <v>0.2</v>
      </c>
      <c r="BM123" s="6">
        <v>70</v>
      </c>
      <c r="BN123" s="6">
        <v>85.4</v>
      </c>
      <c r="BO123" s="6">
        <v>0.2</v>
      </c>
      <c r="BP123" s="6">
        <v>0.2</v>
      </c>
      <c r="BQ123" s="6">
        <v>60</v>
      </c>
      <c r="BR123" s="6">
        <v>80</v>
      </c>
      <c r="BS123" s="6">
        <v>0.2</v>
      </c>
      <c r="BT123" s="6">
        <v>0.2</v>
      </c>
      <c r="BU123" s="6">
        <v>46</v>
      </c>
      <c r="BV123" s="6">
        <v>83.6</v>
      </c>
      <c r="BW123" s="6">
        <v>0.1</v>
      </c>
      <c r="BX123" s="6">
        <v>0.1</v>
      </c>
      <c r="BY123" s="6">
        <v>53</v>
      </c>
      <c r="BZ123" s="6">
        <v>84.1</v>
      </c>
      <c r="CA123" s="6">
        <v>0.2</v>
      </c>
      <c r="CB123" s="6">
        <v>0.1</v>
      </c>
      <c r="CC123" s="6">
        <v>54</v>
      </c>
      <c r="CD123" s="6">
        <v>84.4</v>
      </c>
      <c r="CE123" s="6">
        <v>0.2</v>
      </c>
      <c r="CF123" s="6">
        <v>0.1</v>
      </c>
      <c r="CG123" s="6">
        <v>45</v>
      </c>
      <c r="CH123" s="6">
        <v>86.5</v>
      </c>
      <c r="CI123" s="6">
        <v>0.1</v>
      </c>
      <c r="CJ123" s="6">
        <v>0.1</v>
      </c>
      <c r="CK123" s="6">
        <v>604</v>
      </c>
      <c r="CL123" s="6">
        <v>84.6</v>
      </c>
      <c r="CM123" s="6">
        <v>0.2</v>
      </c>
      <c r="CN123" s="6">
        <v>0.2</v>
      </c>
    </row>
    <row r="124" spans="1:92">
      <c r="A124" s="6" t="s">
        <v>293</v>
      </c>
      <c r="B124" s="2">
        <v>1360</v>
      </c>
      <c r="C124" s="6">
        <v>75.599999999999994</v>
      </c>
      <c r="D124" s="6">
        <v>4.5</v>
      </c>
      <c r="E124" s="6">
        <v>4</v>
      </c>
      <c r="F124" s="2">
        <v>1492</v>
      </c>
      <c r="G124" s="6">
        <v>76.599999999999994</v>
      </c>
      <c r="H124" s="6">
        <v>4.5</v>
      </c>
      <c r="I124" s="6">
        <v>4</v>
      </c>
      <c r="J124" s="2">
        <v>1589</v>
      </c>
      <c r="K124" s="6">
        <v>77.599999999999994</v>
      </c>
      <c r="L124" s="6">
        <v>4.5</v>
      </c>
      <c r="M124" s="6">
        <v>4</v>
      </c>
      <c r="N124" s="2">
        <v>1538</v>
      </c>
      <c r="O124" s="6">
        <v>78.599999999999994</v>
      </c>
      <c r="P124" s="6">
        <v>4.5999999999999996</v>
      </c>
      <c r="Q124" s="6">
        <v>4.0999999999999996</v>
      </c>
      <c r="R124" s="2">
        <v>1510</v>
      </c>
      <c r="S124" s="6">
        <v>78.5</v>
      </c>
      <c r="T124" s="6">
        <v>4.5999999999999996</v>
      </c>
      <c r="U124" s="6">
        <v>4.2</v>
      </c>
      <c r="V124" s="2">
        <v>1414</v>
      </c>
      <c r="W124" s="6">
        <v>79.7</v>
      </c>
      <c r="X124" s="6">
        <v>4.5</v>
      </c>
      <c r="Y124" s="6">
        <v>4</v>
      </c>
      <c r="Z124" s="2">
        <v>1380</v>
      </c>
      <c r="AA124" s="6">
        <v>78.099999999999994</v>
      </c>
      <c r="AB124" s="6">
        <v>4.4000000000000004</v>
      </c>
      <c r="AC124" s="6">
        <v>4</v>
      </c>
      <c r="AD124" s="2">
        <v>1410</v>
      </c>
      <c r="AE124" s="6">
        <v>80.2</v>
      </c>
      <c r="AF124" s="6">
        <v>4.5</v>
      </c>
      <c r="AG124" s="6">
        <v>4.0999999999999996</v>
      </c>
      <c r="AH124" s="2">
        <v>1368</v>
      </c>
      <c r="AI124" s="6">
        <v>80</v>
      </c>
      <c r="AJ124" s="6">
        <v>4.4000000000000004</v>
      </c>
      <c r="AK124" s="6">
        <v>4</v>
      </c>
      <c r="AL124" s="22">
        <v>1362</v>
      </c>
      <c r="AM124" s="6">
        <v>80.400000000000006</v>
      </c>
      <c r="AN124" s="6">
        <v>4.3</v>
      </c>
      <c r="AO124" s="6">
        <v>3.8</v>
      </c>
      <c r="AP124" s="24">
        <v>14423</v>
      </c>
      <c r="AQ124" s="6">
        <v>78.5</v>
      </c>
      <c r="AR124" s="6">
        <v>4.5</v>
      </c>
      <c r="AS124" s="6">
        <v>4</v>
      </c>
      <c r="AV124" s="6" t="s">
        <v>293</v>
      </c>
      <c r="AW124" s="2">
        <v>1360</v>
      </c>
      <c r="AX124" s="6">
        <v>75.599999999999994</v>
      </c>
      <c r="AY124" s="6">
        <v>4.5</v>
      </c>
      <c r="AZ124" s="6">
        <v>4</v>
      </c>
      <c r="BA124" s="2">
        <v>1492</v>
      </c>
      <c r="BB124" s="6">
        <v>76.599999999999994</v>
      </c>
      <c r="BC124" s="6">
        <v>4.5</v>
      </c>
      <c r="BD124" s="6">
        <v>4</v>
      </c>
      <c r="BE124" s="2">
        <v>1589</v>
      </c>
      <c r="BF124" s="6">
        <v>77.599999999999994</v>
      </c>
      <c r="BG124" s="6">
        <v>4.5</v>
      </c>
      <c r="BH124" s="6">
        <v>4</v>
      </c>
      <c r="BI124" s="2">
        <v>1538</v>
      </c>
      <c r="BJ124" s="6">
        <v>78.599999999999994</v>
      </c>
      <c r="BK124" s="6">
        <v>4.5999999999999996</v>
      </c>
      <c r="BL124" s="6">
        <v>4.0999999999999996</v>
      </c>
      <c r="BM124" s="2">
        <v>1510</v>
      </c>
      <c r="BN124" s="6">
        <v>78.5</v>
      </c>
      <c r="BO124" s="6">
        <v>4.5999999999999996</v>
      </c>
      <c r="BP124" s="6">
        <v>4.2</v>
      </c>
      <c r="BQ124" s="2">
        <v>1414</v>
      </c>
      <c r="BR124" s="6">
        <v>79.7</v>
      </c>
      <c r="BS124" s="6">
        <v>4.5</v>
      </c>
      <c r="BT124" s="6">
        <v>4</v>
      </c>
      <c r="BU124" s="2">
        <v>1380</v>
      </c>
      <c r="BV124" s="6">
        <v>78.099999999999994</v>
      </c>
      <c r="BW124" s="6">
        <v>4.4000000000000004</v>
      </c>
      <c r="BX124" s="6">
        <v>4</v>
      </c>
      <c r="BY124" s="2">
        <v>1410</v>
      </c>
      <c r="BZ124" s="6">
        <v>80.2</v>
      </c>
      <c r="CA124" s="6">
        <v>4.5</v>
      </c>
      <c r="CB124" s="6">
        <v>4.0999999999999996</v>
      </c>
      <c r="CC124" s="2">
        <v>1368</v>
      </c>
      <c r="CD124" s="6">
        <v>80</v>
      </c>
      <c r="CE124" s="6">
        <v>4.4000000000000004</v>
      </c>
      <c r="CF124" s="6">
        <v>4</v>
      </c>
      <c r="CG124" s="2">
        <v>1362</v>
      </c>
      <c r="CH124" s="6">
        <v>80.400000000000006</v>
      </c>
      <c r="CI124" s="6">
        <v>4.3</v>
      </c>
      <c r="CJ124" s="6">
        <v>3.8</v>
      </c>
      <c r="CK124" s="2">
        <v>14423</v>
      </c>
      <c r="CL124" s="6">
        <v>78.5</v>
      </c>
      <c r="CM124" s="6">
        <v>4.5</v>
      </c>
      <c r="CN124" s="6">
        <v>4</v>
      </c>
    </row>
    <row r="125" spans="1:92">
      <c r="A125" s="6" t="s">
        <v>294</v>
      </c>
      <c r="B125" s="6">
        <v>232</v>
      </c>
      <c r="C125" s="6">
        <v>48.9</v>
      </c>
      <c r="D125" s="6">
        <v>0.8</v>
      </c>
      <c r="E125" s="6">
        <v>1</v>
      </c>
      <c r="F125" s="6">
        <v>275</v>
      </c>
      <c r="G125" s="6">
        <v>52.9</v>
      </c>
      <c r="H125" s="6">
        <v>0.8</v>
      </c>
      <c r="I125" s="6">
        <v>1.1000000000000001</v>
      </c>
      <c r="J125" s="6">
        <v>339</v>
      </c>
      <c r="K125" s="6">
        <v>56</v>
      </c>
      <c r="L125" s="6">
        <v>1</v>
      </c>
      <c r="M125" s="6">
        <v>1.2</v>
      </c>
      <c r="N125" s="6">
        <v>316</v>
      </c>
      <c r="O125" s="6">
        <v>54.3</v>
      </c>
      <c r="P125" s="6">
        <v>0.9</v>
      </c>
      <c r="Q125" s="6">
        <v>1.2</v>
      </c>
      <c r="R125" s="6">
        <v>300</v>
      </c>
      <c r="S125" s="6">
        <v>54.4</v>
      </c>
      <c r="T125" s="6">
        <v>0.9</v>
      </c>
      <c r="U125" s="6">
        <v>1.2</v>
      </c>
      <c r="V125" s="6">
        <v>292</v>
      </c>
      <c r="W125" s="6">
        <v>59.7</v>
      </c>
      <c r="X125" s="6">
        <v>0.9</v>
      </c>
      <c r="Y125" s="6">
        <v>1.1000000000000001</v>
      </c>
      <c r="Z125" s="6">
        <v>274</v>
      </c>
      <c r="AA125" s="6">
        <v>55.5</v>
      </c>
      <c r="AB125" s="6">
        <v>0.9</v>
      </c>
      <c r="AC125" s="6">
        <v>1.1000000000000001</v>
      </c>
      <c r="AD125" s="6">
        <v>306</v>
      </c>
      <c r="AE125" s="6">
        <v>63.4</v>
      </c>
      <c r="AF125" s="6">
        <v>1</v>
      </c>
      <c r="AG125" s="6">
        <v>1.1000000000000001</v>
      </c>
      <c r="AH125" s="6">
        <v>296</v>
      </c>
      <c r="AI125" s="6">
        <v>58.3</v>
      </c>
      <c r="AJ125" s="6">
        <v>1</v>
      </c>
      <c r="AK125" s="6">
        <v>1.2</v>
      </c>
      <c r="AL125" s="21">
        <v>313</v>
      </c>
      <c r="AM125" s="6">
        <v>60.9</v>
      </c>
      <c r="AN125" s="6">
        <v>1</v>
      </c>
      <c r="AO125" s="6">
        <v>1.2</v>
      </c>
      <c r="AP125" s="24">
        <v>2943</v>
      </c>
      <c r="AQ125" s="6">
        <v>56.4</v>
      </c>
      <c r="AR125" s="6">
        <v>0.9</v>
      </c>
      <c r="AS125" s="6">
        <v>1.1000000000000001</v>
      </c>
      <c r="AV125" s="6" t="s">
        <v>294</v>
      </c>
      <c r="AW125" s="6">
        <v>232</v>
      </c>
      <c r="AX125" s="6">
        <v>48.9</v>
      </c>
      <c r="AY125" s="6">
        <v>0.8</v>
      </c>
      <c r="AZ125" s="6">
        <v>1</v>
      </c>
      <c r="BA125" s="6">
        <v>275</v>
      </c>
      <c r="BB125" s="6">
        <v>52.9</v>
      </c>
      <c r="BC125" s="6">
        <v>0.8</v>
      </c>
      <c r="BD125" s="6">
        <v>1.1000000000000001</v>
      </c>
      <c r="BE125" s="6">
        <v>339</v>
      </c>
      <c r="BF125" s="6">
        <v>56</v>
      </c>
      <c r="BG125" s="6">
        <v>1</v>
      </c>
      <c r="BH125" s="6">
        <v>1.2</v>
      </c>
      <c r="BI125" s="6">
        <v>316</v>
      </c>
      <c r="BJ125" s="6">
        <v>54.3</v>
      </c>
      <c r="BK125" s="6">
        <v>0.9</v>
      </c>
      <c r="BL125" s="6">
        <v>1.2</v>
      </c>
      <c r="BM125" s="6">
        <v>300</v>
      </c>
      <c r="BN125" s="6">
        <v>54.4</v>
      </c>
      <c r="BO125" s="6">
        <v>0.9</v>
      </c>
      <c r="BP125" s="6">
        <v>1.2</v>
      </c>
      <c r="BQ125" s="6">
        <v>292</v>
      </c>
      <c r="BR125" s="6">
        <v>59.7</v>
      </c>
      <c r="BS125" s="6">
        <v>0.9</v>
      </c>
      <c r="BT125" s="6">
        <v>1.1000000000000001</v>
      </c>
      <c r="BU125" s="6">
        <v>274</v>
      </c>
      <c r="BV125" s="6">
        <v>55.5</v>
      </c>
      <c r="BW125" s="6">
        <v>0.9</v>
      </c>
      <c r="BX125" s="6">
        <v>1.1000000000000001</v>
      </c>
      <c r="BY125" s="6">
        <v>306</v>
      </c>
      <c r="BZ125" s="6">
        <v>63.4</v>
      </c>
      <c r="CA125" s="6">
        <v>1</v>
      </c>
      <c r="CB125" s="6">
        <v>1.1000000000000001</v>
      </c>
      <c r="CC125" s="6">
        <v>296</v>
      </c>
      <c r="CD125" s="6">
        <v>58.3</v>
      </c>
      <c r="CE125" s="6">
        <v>1</v>
      </c>
      <c r="CF125" s="6">
        <v>1.2</v>
      </c>
      <c r="CG125" s="6">
        <v>313</v>
      </c>
      <c r="CH125" s="6">
        <v>60.9</v>
      </c>
      <c r="CI125" s="6">
        <v>1</v>
      </c>
      <c r="CJ125" s="6">
        <v>1.2</v>
      </c>
      <c r="CK125" s="2">
        <v>2943</v>
      </c>
      <c r="CL125" s="6">
        <v>56.4</v>
      </c>
      <c r="CM125" s="6">
        <v>0.9</v>
      </c>
      <c r="CN125" s="6">
        <v>1.1000000000000001</v>
      </c>
    </row>
    <row r="126" spans="1:92">
      <c r="A126" s="6" t="s">
        <v>295</v>
      </c>
      <c r="B126" s="6">
        <v>17</v>
      </c>
      <c r="C126" s="6">
        <v>85</v>
      </c>
      <c r="D126" s="6">
        <v>0.1</v>
      </c>
      <c r="E126" s="6">
        <v>0</v>
      </c>
      <c r="F126" s="6">
        <v>19</v>
      </c>
      <c r="G126" s="6">
        <v>95</v>
      </c>
      <c r="H126" s="6">
        <v>0.1</v>
      </c>
      <c r="I126" s="6">
        <v>0</v>
      </c>
      <c r="J126" s="6">
        <v>22</v>
      </c>
      <c r="K126" s="6">
        <v>95.7</v>
      </c>
      <c r="L126" s="6">
        <v>0.1</v>
      </c>
      <c r="M126" s="6">
        <v>0</v>
      </c>
      <c r="N126" s="6">
        <v>15</v>
      </c>
      <c r="O126" s="6">
        <v>78.900000000000006</v>
      </c>
      <c r="P126" s="6">
        <v>0</v>
      </c>
      <c r="Q126" s="6">
        <v>0</v>
      </c>
      <c r="R126" s="6">
        <v>12</v>
      </c>
      <c r="S126" s="6">
        <v>100</v>
      </c>
      <c r="T126" s="6">
        <v>0</v>
      </c>
      <c r="U126" s="6">
        <v>0</v>
      </c>
      <c r="V126" s="6">
        <v>12</v>
      </c>
      <c r="W126" s="6">
        <v>75</v>
      </c>
      <c r="X126" s="6">
        <v>0</v>
      </c>
      <c r="Y126" s="6">
        <v>0</v>
      </c>
      <c r="Z126" s="6">
        <v>10</v>
      </c>
      <c r="AA126" s="6">
        <v>90.9</v>
      </c>
      <c r="AB126" s="6">
        <v>0</v>
      </c>
      <c r="AC126" s="6">
        <v>0</v>
      </c>
      <c r="AD126" s="6">
        <v>9</v>
      </c>
      <c r="AE126" s="6">
        <v>75</v>
      </c>
      <c r="AF126" s="6">
        <v>0</v>
      </c>
      <c r="AG126" s="6">
        <v>0</v>
      </c>
      <c r="AH126" s="6">
        <v>9</v>
      </c>
      <c r="AI126" s="6">
        <v>75</v>
      </c>
      <c r="AJ126" s="6">
        <v>0</v>
      </c>
      <c r="AK126" s="6">
        <v>0</v>
      </c>
      <c r="AL126" s="21">
        <v>8</v>
      </c>
      <c r="AM126" s="6">
        <v>80</v>
      </c>
      <c r="AN126" s="6">
        <v>0</v>
      </c>
      <c r="AO126" s="6">
        <v>0</v>
      </c>
      <c r="AP126" s="23">
        <v>133</v>
      </c>
      <c r="AQ126" s="6">
        <v>85.8</v>
      </c>
      <c r="AR126" s="6">
        <v>0</v>
      </c>
      <c r="AS126" s="6">
        <v>0</v>
      </c>
      <c r="AV126" s="6" t="s">
        <v>295</v>
      </c>
      <c r="AW126" s="6">
        <v>17</v>
      </c>
      <c r="AX126" s="6">
        <v>85</v>
      </c>
      <c r="AY126" s="6">
        <v>0.1</v>
      </c>
      <c r="AZ126" s="6">
        <v>0</v>
      </c>
      <c r="BA126" s="6">
        <v>19</v>
      </c>
      <c r="BB126" s="6">
        <v>95</v>
      </c>
      <c r="BC126" s="6">
        <v>0.1</v>
      </c>
      <c r="BD126" s="6">
        <v>0</v>
      </c>
      <c r="BE126" s="6">
        <v>22</v>
      </c>
      <c r="BF126" s="6">
        <v>95.7</v>
      </c>
      <c r="BG126" s="6">
        <v>0.1</v>
      </c>
      <c r="BH126" s="6">
        <v>0</v>
      </c>
      <c r="BI126" s="6">
        <v>15</v>
      </c>
      <c r="BJ126" s="6">
        <v>78.900000000000006</v>
      </c>
      <c r="BK126" s="6">
        <v>0</v>
      </c>
      <c r="BL126" s="6">
        <v>0</v>
      </c>
      <c r="BM126" s="6">
        <v>12</v>
      </c>
      <c r="BN126" s="6">
        <v>100</v>
      </c>
      <c r="BO126" s="6">
        <v>0</v>
      </c>
      <c r="BP126" s="6">
        <v>0</v>
      </c>
      <c r="BQ126" s="6">
        <v>12</v>
      </c>
      <c r="BR126" s="6">
        <v>75</v>
      </c>
      <c r="BS126" s="6">
        <v>0</v>
      </c>
      <c r="BT126" s="6">
        <v>0</v>
      </c>
      <c r="BU126" s="6">
        <v>10</v>
      </c>
      <c r="BV126" s="6">
        <v>90.9</v>
      </c>
      <c r="BW126" s="6">
        <v>0</v>
      </c>
      <c r="BX126" s="6">
        <v>0</v>
      </c>
      <c r="BY126" s="6">
        <v>9</v>
      </c>
      <c r="BZ126" s="6">
        <v>75</v>
      </c>
      <c r="CA126" s="6">
        <v>0</v>
      </c>
      <c r="CB126" s="6">
        <v>0</v>
      </c>
      <c r="CC126" s="6">
        <v>9</v>
      </c>
      <c r="CD126" s="6">
        <v>75</v>
      </c>
      <c r="CE126" s="6">
        <v>0</v>
      </c>
      <c r="CF126" s="6">
        <v>0</v>
      </c>
      <c r="CG126" s="6">
        <v>8</v>
      </c>
      <c r="CH126" s="6">
        <v>80</v>
      </c>
      <c r="CI126" s="6">
        <v>0</v>
      </c>
      <c r="CJ126" s="6">
        <v>0</v>
      </c>
      <c r="CK126" s="6">
        <v>133</v>
      </c>
      <c r="CL126" s="6">
        <v>85.8</v>
      </c>
      <c r="CM126" s="6">
        <v>0</v>
      </c>
      <c r="CN126" s="6">
        <v>0</v>
      </c>
    </row>
    <row r="127" spans="1:92">
      <c r="A127" s="6" t="s">
        <v>296</v>
      </c>
      <c r="B127" s="6">
        <v>67</v>
      </c>
      <c r="C127" s="6">
        <v>72.8</v>
      </c>
      <c r="D127" s="6">
        <v>0.2</v>
      </c>
      <c r="E127" s="6">
        <v>0.2</v>
      </c>
      <c r="F127" s="6">
        <v>84</v>
      </c>
      <c r="G127" s="6">
        <v>74.3</v>
      </c>
      <c r="H127" s="6">
        <v>0.3</v>
      </c>
      <c r="I127" s="6">
        <v>0.2</v>
      </c>
      <c r="J127" s="6">
        <v>74</v>
      </c>
      <c r="K127" s="6">
        <v>76.3</v>
      </c>
      <c r="L127" s="6">
        <v>0.2</v>
      </c>
      <c r="M127" s="6">
        <v>0.2</v>
      </c>
      <c r="N127" s="6">
        <v>111</v>
      </c>
      <c r="O127" s="6">
        <v>82.2</v>
      </c>
      <c r="P127" s="6">
        <v>0.3</v>
      </c>
      <c r="Q127" s="6">
        <v>0.3</v>
      </c>
      <c r="R127" s="6">
        <v>93</v>
      </c>
      <c r="S127" s="6">
        <v>84.5</v>
      </c>
      <c r="T127" s="6">
        <v>0.3</v>
      </c>
      <c r="U127" s="6">
        <v>0.2</v>
      </c>
      <c r="V127" s="6">
        <v>81</v>
      </c>
      <c r="W127" s="6">
        <v>80.2</v>
      </c>
      <c r="X127" s="6">
        <v>0.3</v>
      </c>
      <c r="Y127" s="6">
        <v>0.2</v>
      </c>
      <c r="Z127" s="6">
        <v>76</v>
      </c>
      <c r="AA127" s="6">
        <v>77.599999999999994</v>
      </c>
      <c r="AB127" s="6">
        <v>0.2</v>
      </c>
      <c r="AC127" s="6">
        <v>0.2</v>
      </c>
      <c r="AD127" s="6">
        <v>62</v>
      </c>
      <c r="AE127" s="6">
        <v>84.9</v>
      </c>
      <c r="AF127" s="6">
        <v>0.2</v>
      </c>
      <c r="AG127" s="6">
        <v>0.2</v>
      </c>
      <c r="AH127" s="6">
        <v>78</v>
      </c>
      <c r="AI127" s="6">
        <v>85.7</v>
      </c>
      <c r="AJ127" s="6">
        <v>0.3</v>
      </c>
      <c r="AK127" s="6">
        <v>0.2</v>
      </c>
      <c r="AL127" s="21">
        <v>53</v>
      </c>
      <c r="AM127" s="6">
        <v>80.3</v>
      </c>
      <c r="AN127" s="6">
        <v>0.2</v>
      </c>
      <c r="AO127" s="6">
        <v>0.1</v>
      </c>
      <c r="AP127" s="23">
        <v>779</v>
      </c>
      <c r="AQ127" s="6">
        <v>79.8</v>
      </c>
      <c r="AR127" s="6">
        <v>0.2</v>
      </c>
      <c r="AS127" s="6">
        <v>0.2</v>
      </c>
      <c r="AV127" s="6" t="s">
        <v>296</v>
      </c>
      <c r="AW127" s="6">
        <v>67</v>
      </c>
      <c r="AX127" s="6">
        <v>72.8</v>
      </c>
      <c r="AY127" s="6">
        <v>0.2</v>
      </c>
      <c r="AZ127" s="6">
        <v>0.2</v>
      </c>
      <c r="BA127" s="6">
        <v>84</v>
      </c>
      <c r="BB127" s="6">
        <v>74.3</v>
      </c>
      <c r="BC127" s="6">
        <v>0.3</v>
      </c>
      <c r="BD127" s="6">
        <v>0.2</v>
      </c>
      <c r="BE127" s="6">
        <v>74</v>
      </c>
      <c r="BF127" s="6">
        <v>76.3</v>
      </c>
      <c r="BG127" s="6">
        <v>0.2</v>
      </c>
      <c r="BH127" s="6">
        <v>0.2</v>
      </c>
      <c r="BI127" s="6">
        <v>111</v>
      </c>
      <c r="BJ127" s="6">
        <v>82.2</v>
      </c>
      <c r="BK127" s="6">
        <v>0.3</v>
      </c>
      <c r="BL127" s="6">
        <v>0.3</v>
      </c>
      <c r="BM127" s="6">
        <v>93</v>
      </c>
      <c r="BN127" s="6">
        <v>84.5</v>
      </c>
      <c r="BO127" s="6">
        <v>0.3</v>
      </c>
      <c r="BP127" s="6">
        <v>0.2</v>
      </c>
      <c r="BQ127" s="6">
        <v>81</v>
      </c>
      <c r="BR127" s="6">
        <v>80.2</v>
      </c>
      <c r="BS127" s="6">
        <v>0.3</v>
      </c>
      <c r="BT127" s="6">
        <v>0.2</v>
      </c>
      <c r="BU127" s="6">
        <v>76</v>
      </c>
      <c r="BV127" s="6">
        <v>77.599999999999994</v>
      </c>
      <c r="BW127" s="6">
        <v>0.2</v>
      </c>
      <c r="BX127" s="6">
        <v>0.2</v>
      </c>
      <c r="BY127" s="6">
        <v>62</v>
      </c>
      <c r="BZ127" s="6">
        <v>84.9</v>
      </c>
      <c r="CA127" s="6">
        <v>0.2</v>
      </c>
      <c r="CB127" s="6">
        <v>0.2</v>
      </c>
      <c r="CC127" s="6">
        <v>78</v>
      </c>
      <c r="CD127" s="6">
        <v>85.7</v>
      </c>
      <c r="CE127" s="6">
        <v>0.3</v>
      </c>
      <c r="CF127" s="6">
        <v>0.2</v>
      </c>
      <c r="CG127" s="6">
        <v>53</v>
      </c>
      <c r="CH127" s="6">
        <v>80.3</v>
      </c>
      <c r="CI127" s="6">
        <v>0.2</v>
      </c>
      <c r="CJ127" s="6">
        <v>0.1</v>
      </c>
      <c r="CK127" s="6">
        <v>779</v>
      </c>
      <c r="CL127" s="6">
        <v>79.8</v>
      </c>
      <c r="CM127" s="6">
        <v>0.2</v>
      </c>
      <c r="CN127" s="6">
        <v>0.2</v>
      </c>
    </row>
    <row r="128" spans="1:92">
      <c r="A128" s="6" t="s">
        <v>297</v>
      </c>
      <c r="B128" s="6">
        <v>43</v>
      </c>
      <c r="C128" s="6">
        <v>84.3</v>
      </c>
      <c r="D128" s="6">
        <v>0.1</v>
      </c>
      <c r="E128" s="6">
        <v>0.1</v>
      </c>
      <c r="F128" s="6">
        <v>48</v>
      </c>
      <c r="G128" s="6">
        <v>82.8</v>
      </c>
      <c r="H128" s="6">
        <v>0.1</v>
      </c>
      <c r="I128" s="6">
        <v>0.1</v>
      </c>
      <c r="J128" s="6">
        <v>49</v>
      </c>
      <c r="K128" s="6">
        <v>89.1</v>
      </c>
      <c r="L128" s="6">
        <v>0.1</v>
      </c>
      <c r="M128" s="6">
        <v>0.1</v>
      </c>
      <c r="N128" s="6">
        <v>49</v>
      </c>
      <c r="O128" s="6">
        <v>81.7</v>
      </c>
      <c r="P128" s="6">
        <v>0.1</v>
      </c>
      <c r="Q128" s="6">
        <v>0.1</v>
      </c>
      <c r="R128" s="6">
        <v>36</v>
      </c>
      <c r="S128" s="6">
        <v>85.7</v>
      </c>
      <c r="T128" s="6">
        <v>0.1</v>
      </c>
      <c r="U128" s="6">
        <v>0.1</v>
      </c>
      <c r="V128" s="6">
        <v>39</v>
      </c>
      <c r="W128" s="6">
        <v>88.6</v>
      </c>
      <c r="X128" s="6">
        <v>0.1</v>
      </c>
      <c r="Y128" s="6">
        <v>0.1</v>
      </c>
      <c r="Z128" s="6">
        <v>43</v>
      </c>
      <c r="AA128" s="6">
        <v>89.6</v>
      </c>
      <c r="AB128" s="6">
        <v>0.1</v>
      </c>
      <c r="AC128" s="6">
        <v>0.1</v>
      </c>
      <c r="AD128" s="6">
        <v>34</v>
      </c>
      <c r="AE128" s="6">
        <v>75.599999999999994</v>
      </c>
      <c r="AF128" s="6">
        <v>0.1</v>
      </c>
      <c r="AG128" s="6">
        <v>0.1</v>
      </c>
      <c r="AH128" s="6">
        <v>39</v>
      </c>
      <c r="AI128" s="6">
        <v>75</v>
      </c>
      <c r="AJ128" s="6">
        <v>0.1</v>
      </c>
      <c r="AK128" s="6">
        <v>0.1</v>
      </c>
      <c r="AL128" s="21">
        <v>41</v>
      </c>
      <c r="AM128" s="6">
        <v>83.7</v>
      </c>
      <c r="AN128" s="6">
        <v>0.1</v>
      </c>
      <c r="AO128" s="6">
        <v>0.1</v>
      </c>
      <c r="AP128" s="23">
        <v>421</v>
      </c>
      <c r="AQ128" s="6">
        <v>83.5</v>
      </c>
      <c r="AR128" s="6">
        <v>0.1</v>
      </c>
      <c r="AS128" s="6">
        <v>0.1</v>
      </c>
      <c r="AV128" s="6" t="s">
        <v>297</v>
      </c>
      <c r="AW128" s="6">
        <v>43</v>
      </c>
      <c r="AX128" s="6">
        <v>84.3</v>
      </c>
      <c r="AY128" s="6">
        <v>0.1</v>
      </c>
      <c r="AZ128" s="6">
        <v>0.1</v>
      </c>
      <c r="BA128" s="6">
        <v>48</v>
      </c>
      <c r="BB128" s="6">
        <v>82.8</v>
      </c>
      <c r="BC128" s="6">
        <v>0.1</v>
      </c>
      <c r="BD128" s="6">
        <v>0.1</v>
      </c>
      <c r="BE128" s="6">
        <v>49</v>
      </c>
      <c r="BF128" s="6">
        <v>89.1</v>
      </c>
      <c r="BG128" s="6">
        <v>0.1</v>
      </c>
      <c r="BH128" s="6">
        <v>0.1</v>
      </c>
      <c r="BI128" s="6">
        <v>49</v>
      </c>
      <c r="BJ128" s="6">
        <v>81.7</v>
      </c>
      <c r="BK128" s="6">
        <v>0.1</v>
      </c>
      <c r="BL128" s="6">
        <v>0.1</v>
      </c>
      <c r="BM128" s="6">
        <v>36</v>
      </c>
      <c r="BN128" s="6">
        <v>85.7</v>
      </c>
      <c r="BO128" s="6">
        <v>0.1</v>
      </c>
      <c r="BP128" s="6">
        <v>0.1</v>
      </c>
      <c r="BQ128" s="6">
        <v>39</v>
      </c>
      <c r="BR128" s="6">
        <v>88.6</v>
      </c>
      <c r="BS128" s="6">
        <v>0.1</v>
      </c>
      <c r="BT128" s="6">
        <v>0.1</v>
      </c>
      <c r="BU128" s="6">
        <v>43</v>
      </c>
      <c r="BV128" s="6">
        <v>89.6</v>
      </c>
      <c r="BW128" s="6">
        <v>0.1</v>
      </c>
      <c r="BX128" s="6">
        <v>0.1</v>
      </c>
      <c r="BY128" s="6">
        <v>34</v>
      </c>
      <c r="BZ128" s="6">
        <v>75.599999999999994</v>
      </c>
      <c r="CA128" s="6">
        <v>0.1</v>
      </c>
      <c r="CB128" s="6">
        <v>0.1</v>
      </c>
      <c r="CC128" s="6">
        <v>39</v>
      </c>
      <c r="CD128" s="6">
        <v>75</v>
      </c>
      <c r="CE128" s="6">
        <v>0.1</v>
      </c>
      <c r="CF128" s="6">
        <v>0.1</v>
      </c>
      <c r="CG128" s="6">
        <v>41</v>
      </c>
      <c r="CH128" s="6">
        <v>83.7</v>
      </c>
      <c r="CI128" s="6">
        <v>0.1</v>
      </c>
      <c r="CJ128" s="6">
        <v>0.1</v>
      </c>
      <c r="CK128" s="6">
        <v>421</v>
      </c>
      <c r="CL128" s="6">
        <v>83.5</v>
      </c>
      <c r="CM128" s="6">
        <v>0.1</v>
      </c>
      <c r="CN128" s="6">
        <v>0.1</v>
      </c>
    </row>
    <row r="129" spans="1:92">
      <c r="A129" s="6" t="s">
        <v>298</v>
      </c>
      <c r="B129" s="6">
        <v>300</v>
      </c>
      <c r="C129" s="6">
        <v>77.5</v>
      </c>
      <c r="D129" s="6">
        <v>1</v>
      </c>
      <c r="E129" s="6">
        <v>0.9</v>
      </c>
      <c r="F129" s="6">
        <v>369</v>
      </c>
      <c r="G129" s="6">
        <v>82.7</v>
      </c>
      <c r="H129" s="6">
        <v>1.1000000000000001</v>
      </c>
      <c r="I129" s="6">
        <v>0.9</v>
      </c>
      <c r="J129" s="6">
        <v>324</v>
      </c>
      <c r="K129" s="6">
        <v>81.8</v>
      </c>
      <c r="L129" s="6">
        <v>0.9</v>
      </c>
      <c r="M129" s="6">
        <v>0.8</v>
      </c>
      <c r="N129" s="6">
        <v>324</v>
      </c>
      <c r="O129" s="6">
        <v>83.5</v>
      </c>
      <c r="P129" s="6">
        <v>1</v>
      </c>
      <c r="Q129" s="6">
        <v>0.8</v>
      </c>
      <c r="R129" s="6">
        <v>340</v>
      </c>
      <c r="S129" s="6">
        <v>85.2</v>
      </c>
      <c r="T129" s="6">
        <v>1</v>
      </c>
      <c r="U129" s="6">
        <v>0.9</v>
      </c>
      <c r="V129" s="6">
        <v>309</v>
      </c>
      <c r="W129" s="6">
        <v>84.4</v>
      </c>
      <c r="X129" s="6">
        <v>1</v>
      </c>
      <c r="Y129" s="6">
        <v>0.8</v>
      </c>
      <c r="Z129" s="6">
        <v>309</v>
      </c>
      <c r="AA129" s="6">
        <v>84.7</v>
      </c>
      <c r="AB129" s="6">
        <v>1</v>
      </c>
      <c r="AC129" s="6">
        <v>0.8</v>
      </c>
      <c r="AD129" s="6">
        <v>302</v>
      </c>
      <c r="AE129" s="6">
        <v>86</v>
      </c>
      <c r="AF129" s="6">
        <v>1</v>
      </c>
      <c r="AG129" s="6">
        <v>0.8</v>
      </c>
      <c r="AH129" s="6">
        <v>289</v>
      </c>
      <c r="AI129" s="6">
        <v>84.3</v>
      </c>
      <c r="AJ129" s="6">
        <v>0.9</v>
      </c>
      <c r="AK129" s="6">
        <v>0.8</v>
      </c>
      <c r="AL129" s="21">
        <v>297</v>
      </c>
      <c r="AM129" s="6">
        <v>86.3</v>
      </c>
      <c r="AN129" s="6">
        <v>0.9</v>
      </c>
      <c r="AO129" s="6">
        <v>0.8</v>
      </c>
      <c r="AP129" s="24">
        <v>3163</v>
      </c>
      <c r="AQ129" s="6">
        <v>83.6</v>
      </c>
      <c r="AR129" s="6">
        <v>1</v>
      </c>
      <c r="AS129" s="6">
        <v>0.8</v>
      </c>
      <c r="AV129" s="6" t="s">
        <v>298</v>
      </c>
      <c r="AW129" s="6">
        <v>300</v>
      </c>
      <c r="AX129" s="6">
        <v>77.5</v>
      </c>
      <c r="AY129" s="6">
        <v>1</v>
      </c>
      <c r="AZ129" s="6">
        <v>0.9</v>
      </c>
      <c r="BA129" s="6">
        <v>369</v>
      </c>
      <c r="BB129" s="6">
        <v>82.7</v>
      </c>
      <c r="BC129" s="6">
        <v>1.1000000000000001</v>
      </c>
      <c r="BD129" s="6">
        <v>0.9</v>
      </c>
      <c r="BE129" s="6">
        <v>324</v>
      </c>
      <c r="BF129" s="6">
        <v>81.8</v>
      </c>
      <c r="BG129" s="6">
        <v>0.9</v>
      </c>
      <c r="BH129" s="6">
        <v>0.8</v>
      </c>
      <c r="BI129" s="6">
        <v>324</v>
      </c>
      <c r="BJ129" s="6">
        <v>83.5</v>
      </c>
      <c r="BK129" s="6">
        <v>1</v>
      </c>
      <c r="BL129" s="6">
        <v>0.8</v>
      </c>
      <c r="BM129" s="6">
        <v>340</v>
      </c>
      <c r="BN129" s="6">
        <v>85.2</v>
      </c>
      <c r="BO129" s="6">
        <v>1</v>
      </c>
      <c r="BP129" s="6">
        <v>0.9</v>
      </c>
      <c r="BQ129" s="6">
        <v>309</v>
      </c>
      <c r="BR129" s="6">
        <v>84.4</v>
      </c>
      <c r="BS129" s="6">
        <v>1</v>
      </c>
      <c r="BT129" s="6">
        <v>0.8</v>
      </c>
      <c r="BU129" s="6">
        <v>309</v>
      </c>
      <c r="BV129" s="6">
        <v>84.7</v>
      </c>
      <c r="BW129" s="6">
        <v>1</v>
      </c>
      <c r="BX129" s="6">
        <v>0.8</v>
      </c>
      <c r="BY129" s="6">
        <v>302</v>
      </c>
      <c r="BZ129" s="6">
        <v>86</v>
      </c>
      <c r="CA129" s="6">
        <v>1</v>
      </c>
      <c r="CB129" s="6">
        <v>0.8</v>
      </c>
      <c r="CC129" s="6">
        <v>289</v>
      </c>
      <c r="CD129" s="6">
        <v>84.3</v>
      </c>
      <c r="CE129" s="6">
        <v>0.9</v>
      </c>
      <c r="CF129" s="6">
        <v>0.8</v>
      </c>
      <c r="CG129" s="6">
        <v>297</v>
      </c>
      <c r="CH129" s="6">
        <v>86.3</v>
      </c>
      <c r="CI129" s="6">
        <v>0.9</v>
      </c>
      <c r="CJ129" s="6">
        <v>0.8</v>
      </c>
      <c r="CK129" s="2">
        <v>3163</v>
      </c>
      <c r="CL129" s="6">
        <v>83.6</v>
      </c>
      <c r="CM129" s="6">
        <v>1</v>
      </c>
      <c r="CN129" s="6">
        <v>0.8</v>
      </c>
    </row>
    <row r="130" spans="1:92">
      <c r="A130" s="6" t="s">
        <v>299</v>
      </c>
      <c r="B130" s="6">
        <v>29</v>
      </c>
      <c r="C130" s="6">
        <v>76.3</v>
      </c>
      <c r="D130" s="6">
        <v>0.1</v>
      </c>
      <c r="E130" s="6">
        <v>0.1</v>
      </c>
      <c r="F130" s="6">
        <v>33</v>
      </c>
      <c r="G130" s="6">
        <v>94.3</v>
      </c>
      <c r="H130" s="6">
        <v>0.1</v>
      </c>
      <c r="I130" s="6">
        <v>0.1</v>
      </c>
      <c r="J130" s="6">
        <v>41</v>
      </c>
      <c r="K130" s="6">
        <v>77.400000000000006</v>
      </c>
      <c r="L130" s="6">
        <v>0.1</v>
      </c>
      <c r="M130" s="6">
        <v>0.1</v>
      </c>
      <c r="N130" s="6">
        <v>36</v>
      </c>
      <c r="O130" s="6">
        <v>85.7</v>
      </c>
      <c r="P130" s="6">
        <v>0.1</v>
      </c>
      <c r="Q130" s="6">
        <v>0.1</v>
      </c>
      <c r="R130" s="6">
        <v>36</v>
      </c>
      <c r="S130" s="6">
        <v>90</v>
      </c>
      <c r="T130" s="6">
        <v>0.1</v>
      </c>
      <c r="U130" s="6">
        <v>0.1</v>
      </c>
      <c r="V130" s="6">
        <v>36</v>
      </c>
      <c r="W130" s="6">
        <v>83.7</v>
      </c>
      <c r="X130" s="6">
        <v>0.1</v>
      </c>
      <c r="Y130" s="6">
        <v>0.1</v>
      </c>
      <c r="Z130" s="6">
        <v>31</v>
      </c>
      <c r="AA130" s="6">
        <v>72.099999999999994</v>
      </c>
      <c r="AB130" s="6">
        <v>0.1</v>
      </c>
      <c r="AC130" s="6">
        <v>0.1</v>
      </c>
      <c r="AD130" s="6">
        <v>30</v>
      </c>
      <c r="AE130" s="6">
        <v>78.900000000000006</v>
      </c>
      <c r="AF130" s="6">
        <v>0.1</v>
      </c>
      <c r="AG130" s="6">
        <v>0.1</v>
      </c>
      <c r="AH130" s="6">
        <v>28</v>
      </c>
      <c r="AI130" s="6">
        <v>68.3</v>
      </c>
      <c r="AJ130" s="6">
        <v>0.1</v>
      </c>
      <c r="AK130" s="6">
        <v>0.1</v>
      </c>
      <c r="AL130" s="21">
        <v>32</v>
      </c>
      <c r="AM130" s="6">
        <v>86.5</v>
      </c>
      <c r="AN130" s="6">
        <v>0.1</v>
      </c>
      <c r="AO130" s="6">
        <v>0.1</v>
      </c>
      <c r="AP130" s="23">
        <v>332</v>
      </c>
      <c r="AQ130" s="6">
        <v>81</v>
      </c>
      <c r="AR130" s="6">
        <v>0.1</v>
      </c>
      <c r="AS130" s="6">
        <v>0.1</v>
      </c>
      <c r="AV130" s="6" t="s">
        <v>299</v>
      </c>
      <c r="AW130" s="6">
        <v>29</v>
      </c>
      <c r="AX130" s="6">
        <v>76.3</v>
      </c>
      <c r="AY130" s="6">
        <v>0.1</v>
      </c>
      <c r="AZ130" s="6">
        <v>0.1</v>
      </c>
      <c r="BA130" s="6">
        <v>33</v>
      </c>
      <c r="BB130" s="6">
        <v>94.3</v>
      </c>
      <c r="BC130" s="6">
        <v>0.1</v>
      </c>
      <c r="BD130" s="6">
        <v>0.1</v>
      </c>
      <c r="BE130" s="6">
        <v>41</v>
      </c>
      <c r="BF130" s="6">
        <v>77.400000000000006</v>
      </c>
      <c r="BG130" s="6">
        <v>0.1</v>
      </c>
      <c r="BH130" s="6">
        <v>0.1</v>
      </c>
      <c r="BI130" s="6">
        <v>36</v>
      </c>
      <c r="BJ130" s="6">
        <v>85.7</v>
      </c>
      <c r="BK130" s="6">
        <v>0.1</v>
      </c>
      <c r="BL130" s="6">
        <v>0.1</v>
      </c>
      <c r="BM130" s="6">
        <v>36</v>
      </c>
      <c r="BN130" s="6">
        <v>90</v>
      </c>
      <c r="BO130" s="6">
        <v>0.1</v>
      </c>
      <c r="BP130" s="6">
        <v>0.1</v>
      </c>
      <c r="BQ130" s="6">
        <v>36</v>
      </c>
      <c r="BR130" s="6">
        <v>83.7</v>
      </c>
      <c r="BS130" s="6">
        <v>0.1</v>
      </c>
      <c r="BT130" s="6">
        <v>0.1</v>
      </c>
      <c r="BU130" s="6">
        <v>31</v>
      </c>
      <c r="BV130" s="6">
        <v>72.099999999999994</v>
      </c>
      <c r="BW130" s="6">
        <v>0.1</v>
      </c>
      <c r="BX130" s="6">
        <v>0.1</v>
      </c>
      <c r="BY130" s="6">
        <v>30</v>
      </c>
      <c r="BZ130" s="6">
        <v>78.900000000000006</v>
      </c>
      <c r="CA130" s="6">
        <v>0.1</v>
      </c>
      <c r="CB130" s="6">
        <v>0.1</v>
      </c>
      <c r="CC130" s="6">
        <v>28</v>
      </c>
      <c r="CD130" s="6">
        <v>68.3</v>
      </c>
      <c r="CE130" s="6">
        <v>0.1</v>
      </c>
      <c r="CF130" s="6">
        <v>0.1</v>
      </c>
      <c r="CG130" s="6">
        <v>32</v>
      </c>
      <c r="CH130" s="6">
        <v>86.5</v>
      </c>
      <c r="CI130" s="6">
        <v>0.1</v>
      </c>
      <c r="CJ130" s="6">
        <v>0.1</v>
      </c>
      <c r="CK130" s="6">
        <v>332</v>
      </c>
      <c r="CL130" s="6">
        <v>81</v>
      </c>
      <c r="CM130" s="6">
        <v>0.1</v>
      </c>
      <c r="CN130" s="6">
        <v>0.1</v>
      </c>
    </row>
    <row r="131" spans="1:92">
      <c r="A131" s="6" t="s">
        <v>300</v>
      </c>
      <c r="B131" s="6">
        <v>33</v>
      </c>
      <c r="C131" s="6">
        <v>82.5</v>
      </c>
      <c r="D131" s="6">
        <v>0.1</v>
      </c>
      <c r="E131" s="6">
        <v>0.1</v>
      </c>
      <c r="F131" s="6">
        <v>40</v>
      </c>
      <c r="G131" s="6">
        <v>81.599999999999994</v>
      </c>
      <c r="H131" s="6">
        <v>0.1</v>
      </c>
      <c r="I131" s="6">
        <v>0.1</v>
      </c>
      <c r="J131" s="6">
        <v>40</v>
      </c>
      <c r="K131" s="6">
        <v>90.9</v>
      </c>
      <c r="L131" s="6">
        <v>0.1</v>
      </c>
      <c r="M131" s="6">
        <v>0.1</v>
      </c>
      <c r="N131" s="6">
        <v>39</v>
      </c>
      <c r="O131" s="6">
        <v>84.8</v>
      </c>
      <c r="P131" s="6">
        <v>0.1</v>
      </c>
      <c r="Q131" s="6">
        <v>0.1</v>
      </c>
      <c r="R131" s="6">
        <v>44</v>
      </c>
      <c r="S131" s="6">
        <v>97.8</v>
      </c>
      <c r="T131" s="6">
        <v>0.1</v>
      </c>
      <c r="U131" s="6">
        <v>0.1</v>
      </c>
      <c r="V131" s="6">
        <v>37</v>
      </c>
      <c r="W131" s="6">
        <v>92.5</v>
      </c>
      <c r="X131" s="6">
        <v>0.1</v>
      </c>
      <c r="Y131" s="6">
        <v>0.1</v>
      </c>
      <c r="Z131" s="6">
        <v>36</v>
      </c>
      <c r="AA131" s="6">
        <v>87.8</v>
      </c>
      <c r="AB131" s="6">
        <v>0.1</v>
      </c>
      <c r="AC131" s="6">
        <v>0.1</v>
      </c>
      <c r="AD131" s="6">
        <v>22</v>
      </c>
      <c r="AE131" s="6">
        <v>84.6</v>
      </c>
      <c r="AF131" s="6">
        <v>0.1</v>
      </c>
      <c r="AG131" s="6">
        <v>0.1</v>
      </c>
      <c r="AH131" s="6">
        <v>24</v>
      </c>
      <c r="AI131" s="6">
        <v>85.7</v>
      </c>
      <c r="AJ131" s="6">
        <v>0.1</v>
      </c>
      <c r="AK131" s="6">
        <v>0.1</v>
      </c>
      <c r="AL131" s="21">
        <v>29</v>
      </c>
      <c r="AM131" s="6">
        <v>80.599999999999994</v>
      </c>
      <c r="AN131" s="6">
        <v>0.1</v>
      </c>
      <c r="AO131" s="6">
        <v>0.1</v>
      </c>
      <c r="AP131" s="23">
        <v>344</v>
      </c>
      <c r="AQ131" s="6">
        <v>87.1</v>
      </c>
      <c r="AR131" s="6">
        <v>0.1</v>
      </c>
      <c r="AS131" s="6">
        <v>0.1</v>
      </c>
      <c r="AV131" s="6" t="s">
        <v>300</v>
      </c>
      <c r="AW131" s="6">
        <v>33</v>
      </c>
      <c r="AX131" s="6">
        <v>82.5</v>
      </c>
      <c r="AY131" s="6">
        <v>0.1</v>
      </c>
      <c r="AZ131" s="6">
        <v>0.1</v>
      </c>
      <c r="BA131" s="6">
        <v>40</v>
      </c>
      <c r="BB131" s="6">
        <v>81.599999999999994</v>
      </c>
      <c r="BC131" s="6">
        <v>0.1</v>
      </c>
      <c r="BD131" s="6">
        <v>0.1</v>
      </c>
      <c r="BE131" s="6">
        <v>40</v>
      </c>
      <c r="BF131" s="6">
        <v>90.9</v>
      </c>
      <c r="BG131" s="6">
        <v>0.1</v>
      </c>
      <c r="BH131" s="6">
        <v>0.1</v>
      </c>
      <c r="BI131" s="6">
        <v>39</v>
      </c>
      <c r="BJ131" s="6">
        <v>84.8</v>
      </c>
      <c r="BK131" s="6">
        <v>0.1</v>
      </c>
      <c r="BL131" s="6">
        <v>0.1</v>
      </c>
      <c r="BM131" s="6">
        <v>44</v>
      </c>
      <c r="BN131" s="6">
        <v>97.8</v>
      </c>
      <c r="BO131" s="6">
        <v>0.1</v>
      </c>
      <c r="BP131" s="6">
        <v>0.1</v>
      </c>
      <c r="BQ131" s="6">
        <v>37</v>
      </c>
      <c r="BR131" s="6">
        <v>92.5</v>
      </c>
      <c r="BS131" s="6">
        <v>0.1</v>
      </c>
      <c r="BT131" s="6">
        <v>0.1</v>
      </c>
      <c r="BU131" s="6">
        <v>36</v>
      </c>
      <c r="BV131" s="6">
        <v>87.8</v>
      </c>
      <c r="BW131" s="6">
        <v>0.1</v>
      </c>
      <c r="BX131" s="6">
        <v>0.1</v>
      </c>
      <c r="BY131" s="6">
        <v>22</v>
      </c>
      <c r="BZ131" s="6">
        <v>84.6</v>
      </c>
      <c r="CA131" s="6">
        <v>0.1</v>
      </c>
      <c r="CB131" s="6">
        <v>0.1</v>
      </c>
      <c r="CC131" s="6">
        <v>24</v>
      </c>
      <c r="CD131" s="6">
        <v>85.7</v>
      </c>
      <c r="CE131" s="6">
        <v>0.1</v>
      </c>
      <c r="CF131" s="6">
        <v>0.1</v>
      </c>
      <c r="CG131" s="6">
        <v>29</v>
      </c>
      <c r="CH131" s="6">
        <v>80.599999999999994</v>
      </c>
      <c r="CI131" s="6">
        <v>0.1</v>
      </c>
      <c r="CJ131" s="6">
        <v>0.1</v>
      </c>
      <c r="CK131" s="6">
        <v>344</v>
      </c>
      <c r="CL131" s="6">
        <v>87.1</v>
      </c>
      <c r="CM131" s="6">
        <v>0.1</v>
      </c>
      <c r="CN131" s="6">
        <v>0.1</v>
      </c>
    </row>
    <row r="132" spans="1:92">
      <c r="A132" s="6" t="s">
        <v>301</v>
      </c>
      <c r="B132" s="6">
        <v>251</v>
      </c>
      <c r="C132" s="6">
        <v>81</v>
      </c>
      <c r="D132" s="6">
        <v>0.8</v>
      </c>
      <c r="E132" s="6">
        <v>0.7</v>
      </c>
      <c r="F132" s="6">
        <v>263</v>
      </c>
      <c r="G132" s="6">
        <v>80.400000000000006</v>
      </c>
      <c r="H132" s="6">
        <v>0.8</v>
      </c>
      <c r="I132" s="6">
        <v>0.7</v>
      </c>
      <c r="J132" s="6">
        <v>231</v>
      </c>
      <c r="K132" s="6">
        <v>78.599999999999994</v>
      </c>
      <c r="L132" s="6">
        <v>0.7</v>
      </c>
      <c r="M132" s="6">
        <v>0.6</v>
      </c>
      <c r="N132" s="6">
        <v>263</v>
      </c>
      <c r="O132" s="6">
        <v>80.2</v>
      </c>
      <c r="P132" s="6">
        <v>0.8</v>
      </c>
      <c r="Q132" s="6">
        <v>0.7</v>
      </c>
      <c r="R132" s="6">
        <v>244</v>
      </c>
      <c r="S132" s="6">
        <v>86.5</v>
      </c>
      <c r="T132" s="6">
        <v>0.7</v>
      </c>
      <c r="U132" s="6">
        <v>0.6</v>
      </c>
      <c r="V132" s="6">
        <v>210</v>
      </c>
      <c r="W132" s="6">
        <v>83</v>
      </c>
      <c r="X132" s="6">
        <v>0.7</v>
      </c>
      <c r="Y132" s="6">
        <v>0.6</v>
      </c>
      <c r="Z132" s="6">
        <v>223</v>
      </c>
      <c r="AA132" s="6">
        <v>86.1</v>
      </c>
      <c r="AB132" s="6">
        <v>0.7</v>
      </c>
      <c r="AC132" s="6">
        <v>0.6</v>
      </c>
      <c r="AD132" s="6">
        <v>201</v>
      </c>
      <c r="AE132" s="6">
        <v>86.6</v>
      </c>
      <c r="AF132" s="6">
        <v>0.6</v>
      </c>
      <c r="AG132" s="6">
        <v>0.5</v>
      </c>
      <c r="AH132" s="6">
        <v>193</v>
      </c>
      <c r="AI132" s="6">
        <v>84.3</v>
      </c>
      <c r="AJ132" s="6">
        <v>0.6</v>
      </c>
      <c r="AK132" s="6">
        <v>0.5</v>
      </c>
      <c r="AL132" s="21">
        <v>175</v>
      </c>
      <c r="AM132" s="6">
        <v>83.7</v>
      </c>
      <c r="AN132" s="6">
        <v>0.6</v>
      </c>
      <c r="AO132" s="6">
        <v>0.5</v>
      </c>
      <c r="AP132" s="24">
        <v>2254</v>
      </c>
      <c r="AQ132" s="6">
        <v>82.8</v>
      </c>
      <c r="AR132" s="6">
        <v>0.7</v>
      </c>
      <c r="AS132" s="6">
        <v>0.6</v>
      </c>
      <c r="AV132" s="6" t="s">
        <v>301</v>
      </c>
      <c r="AW132" s="6">
        <v>251</v>
      </c>
      <c r="AX132" s="6">
        <v>81</v>
      </c>
      <c r="AY132" s="6">
        <v>0.8</v>
      </c>
      <c r="AZ132" s="6">
        <v>0.7</v>
      </c>
      <c r="BA132" s="6">
        <v>263</v>
      </c>
      <c r="BB132" s="6">
        <v>80.400000000000006</v>
      </c>
      <c r="BC132" s="6">
        <v>0.8</v>
      </c>
      <c r="BD132" s="6">
        <v>0.7</v>
      </c>
      <c r="BE132" s="6">
        <v>231</v>
      </c>
      <c r="BF132" s="6">
        <v>78.599999999999994</v>
      </c>
      <c r="BG132" s="6">
        <v>0.7</v>
      </c>
      <c r="BH132" s="6">
        <v>0.6</v>
      </c>
      <c r="BI132" s="6">
        <v>263</v>
      </c>
      <c r="BJ132" s="6">
        <v>80.2</v>
      </c>
      <c r="BK132" s="6">
        <v>0.8</v>
      </c>
      <c r="BL132" s="6">
        <v>0.7</v>
      </c>
      <c r="BM132" s="6">
        <v>244</v>
      </c>
      <c r="BN132" s="6">
        <v>86.5</v>
      </c>
      <c r="BO132" s="6">
        <v>0.7</v>
      </c>
      <c r="BP132" s="6">
        <v>0.6</v>
      </c>
      <c r="BQ132" s="6">
        <v>210</v>
      </c>
      <c r="BR132" s="6">
        <v>83</v>
      </c>
      <c r="BS132" s="6">
        <v>0.7</v>
      </c>
      <c r="BT132" s="6">
        <v>0.6</v>
      </c>
      <c r="BU132" s="6">
        <v>223</v>
      </c>
      <c r="BV132" s="6">
        <v>86.1</v>
      </c>
      <c r="BW132" s="6">
        <v>0.7</v>
      </c>
      <c r="BX132" s="6">
        <v>0.6</v>
      </c>
      <c r="BY132" s="6">
        <v>201</v>
      </c>
      <c r="BZ132" s="6">
        <v>86.6</v>
      </c>
      <c r="CA132" s="6">
        <v>0.6</v>
      </c>
      <c r="CB132" s="6">
        <v>0.5</v>
      </c>
      <c r="CC132" s="6">
        <v>193</v>
      </c>
      <c r="CD132" s="6">
        <v>84.3</v>
      </c>
      <c r="CE132" s="6">
        <v>0.6</v>
      </c>
      <c r="CF132" s="6">
        <v>0.5</v>
      </c>
      <c r="CG132" s="6">
        <v>175</v>
      </c>
      <c r="CH132" s="6">
        <v>83.7</v>
      </c>
      <c r="CI132" s="6">
        <v>0.6</v>
      </c>
      <c r="CJ132" s="6">
        <v>0.5</v>
      </c>
      <c r="CK132" s="2">
        <v>2254</v>
      </c>
      <c r="CL132" s="6">
        <v>82.8</v>
      </c>
      <c r="CM132" s="6">
        <v>0.7</v>
      </c>
      <c r="CN132" s="6">
        <v>0.6</v>
      </c>
    </row>
    <row r="133" spans="1:92">
      <c r="A133" s="6" t="s">
        <v>302</v>
      </c>
      <c r="B133" s="6">
        <v>30</v>
      </c>
      <c r="C133" s="6">
        <v>75</v>
      </c>
      <c r="D133" s="6">
        <v>0.1</v>
      </c>
      <c r="E133" s="6">
        <v>0.1</v>
      </c>
      <c r="F133" s="6">
        <v>39</v>
      </c>
      <c r="G133" s="6">
        <v>79.599999999999994</v>
      </c>
      <c r="H133" s="6">
        <v>0.1</v>
      </c>
      <c r="I133" s="6">
        <v>0.1</v>
      </c>
      <c r="J133" s="6">
        <v>44</v>
      </c>
      <c r="K133" s="6">
        <v>83</v>
      </c>
      <c r="L133" s="6">
        <v>0.1</v>
      </c>
      <c r="M133" s="6">
        <v>0.1</v>
      </c>
      <c r="N133" s="6">
        <v>41</v>
      </c>
      <c r="O133" s="6">
        <v>87.2</v>
      </c>
      <c r="P133" s="6">
        <v>0.1</v>
      </c>
      <c r="Q133" s="6">
        <v>0.1</v>
      </c>
      <c r="R133" s="6">
        <v>44</v>
      </c>
      <c r="S133" s="6">
        <v>91.7</v>
      </c>
      <c r="T133" s="6">
        <v>0.1</v>
      </c>
      <c r="U133" s="6">
        <v>0.1</v>
      </c>
      <c r="V133" s="6">
        <v>43</v>
      </c>
      <c r="W133" s="6">
        <v>93.5</v>
      </c>
      <c r="X133" s="6">
        <v>0.1</v>
      </c>
      <c r="Y133" s="6">
        <v>0.1</v>
      </c>
      <c r="Z133" s="6">
        <v>36</v>
      </c>
      <c r="AA133" s="6">
        <v>85.7</v>
      </c>
      <c r="AB133" s="6">
        <v>0.1</v>
      </c>
      <c r="AC133" s="6">
        <v>0.1</v>
      </c>
      <c r="AD133" s="6">
        <v>35</v>
      </c>
      <c r="AE133" s="6">
        <v>83.3</v>
      </c>
      <c r="AF133" s="6">
        <v>0.1</v>
      </c>
      <c r="AG133" s="6">
        <v>0.1</v>
      </c>
      <c r="AH133" s="6">
        <v>28</v>
      </c>
      <c r="AI133" s="6">
        <v>80</v>
      </c>
      <c r="AJ133" s="6">
        <v>0.1</v>
      </c>
      <c r="AK133" s="6">
        <v>0.1</v>
      </c>
      <c r="AL133" s="21">
        <v>25</v>
      </c>
      <c r="AM133" s="6">
        <v>92.6</v>
      </c>
      <c r="AN133" s="6">
        <v>0.1</v>
      </c>
      <c r="AO133" s="6">
        <v>0.1</v>
      </c>
      <c r="AP133" s="23">
        <v>365</v>
      </c>
      <c r="AQ133" s="6">
        <v>85.1</v>
      </c>
      <c r="AR133" s="6">
        <v>0.1</v>
      </c>
      <c r="AS133" s="6">
        <v>0.1</v>
      </c>
      <c r="AV133" s="6" t="s">
        <v>302</v>
      </c>
      <c r="AW133" s="6">
        <v>30</v>
      </c>
      <c r="AX133" s="6">
        <v>75</v>
      </c>
      <c r="AY133" s="6">
        <v>0.1</v>
      </c>
      <c r="AZ133" s="6">
        <v>0.1</v>
      </c>
      <c r="BA133" s="6">
        <v>39</v>
      </c>
      <c r="BB133" s="6">
        <v>79.599999999999994</v>
      </c>
      <c r="BC133" s="6">
        <v>0.1</v>
      </c>
      <c r="BD133" s="6">
        <v>0.1</v>
      </c>
      <c r="BE133" s="6">
        <v>44</v>
      </c>
      <c r="BF133" s="6">
        <v>83</v>
      </c>
      <c r="BG133" s="6">
        <v>0.1</v>
      </c>
      <c r="BH133" s="6">
        <v>0.1</v>
      </c>
      <c r="BI133" s="6">
        <v>41</v>
      </c>
      <c r="BJ133" s="6">
        <v>87.2</v>
      </c>
      <c r="BK133" s="6">
        <v>0.1</v>
      </c>
      <c r="BL133" s="6">
        <v>0.1</v>
      </c>
      <c r="BM133" s="6">
        <v>44</v>
      </c>
      <c r="BN133" s="6">
        <v>91.7</v>
      </c>
      <c r="BO133" s="6">
        <v>0.1</v>
      </c>
      <c r="BP133" s="6">
        <v>0.1</v>
      </c>
      <c r="BQ133" s="6">
        <v>43</v>
      </c>
      <c r="BR133" s="6">
        <v>93.5</v>
      </c>
      <c r="BS133" s="6">
        <v>0.1</v>
      </c>
      <c r="BT133" s="6">
        <v>0.1</v>
      </c>
      <c r="BU133" s="6">
        <v>36</v>
      </c>
      <c r="BV133" s="6">
        <v>85.7</v>
      </c>
      <c r="BW133" s="6">
        <v>0.1</v>
      </c>
      <c r="BX133" s="6">
        <v>0.1</v>
      </c>
      <c r="BY133" s="6">
        <v>35</v>
      </c>
      <c r="BZ133" s="6">
        <v>83.3</v>
      </c>
      <c r="CA133" s="6">
        <v>0.1</v>
      </c>
      <c r="CB133" s="6">
        <v>0.1</v>
      </c>
      <c r="CC133" s="6">
        <v>28</v>
      </c>
      <c r="CD133" s="6">
        <v>80</v>
      </c>
      <c r="CE133" s="6">
        <v>0.1</v>
      </c>
      <c r="CF133" s="6">
        <v>0.1</v>
      </c>
      <c r="CG133" s="6">
        <v>25</v>
      </c>
      <c r="CH133" s="6">
        <v>92.6</v>
      </c>
      <c r="CI133" s="6">
        <v>0.1</v>
      </c>
      <c r="CJ133" s="6">
        <v>0.1</v>
      </c>
      <c r="CK133" s="6">
        <v>365</v>
      </c>
      <c r="CL133" s="6">
        <v>85.1</v>
      </c>
      <c r="CM133" s="6">
        <v>0.1</v>
      </c>
      <c r="CN133" s="6">
        <v>0.1</v>
      </c>
    </row>
    <row r="134" spans="1:92">
      <c r="A134" s="6" t="s">
        <v>303</v>
      </c>
      <c r="B134" s="6">
        <v>8</v>
      </c>
      <c r="C134" s="6">
        <v>53.3</v>
      </c>
      <c r="D134" s="6">
        <v>0</v>
      </c>
      <c r="E134" s="6">
        <v>0</v>
      </c>
      <c r="F134" s="6">
        <v>16</v>
      </c>
      <c r="G134" s="6">
        <v>88.9</v>
      </c>
      <c r="H134" s="6">
        <v>0</v>
      </c>
      <c r="I134" s="6">
        <v>0</v>
      </c>
      <c r="J134" s="6">
        <v>8</v>
      </c>
      <c r="K134" s="6">
        <v>72.7</v>
      </c>
      <c r="L134" s="6">
        <v>0</v>
      </c>
      <c r="M134" s="6">
        <v>0</v>
      </c>
      <c r="N134" s="6">
        <v>9</v>
      </c>
      <c r="O134" s="6">
        <v>81.8</v>
      </c>
      <c r="P134" s="6">
        <v>0</v>
      </c>
      <c r="Q134" s="6">
        <v>0</v>
      </c>
      <c r="R134" s="6">
        <v>7</v>
      </c>
      <c r="S134" s="6">
        <v>87.5</v>
      </c>
      <c r="T134" s="6">
        <v>0</v>
      </c>
      <c r="U134" s="6">
        <v>0</v>
      </c>
      <c r="V134" s="6">
        <v>8</v>
      </c>
      <c r="W134" s="6">
        <v>100</v>
      </c>
      <c r="X134" s="6">
        <v>0</v>
      </c>
      <c r="Y134" s="6">
        <v>0</v>
      </c>
      <c r="Z134" s="6">
        <v>12</v>
      </c>
      <c r="AA134" s="6">
        <v>92.3</v>
      </c>
      <c r="AB134" s="6">
        <v>0</v>
      </c>
      <c r="AC134" s="6">
        <v>0</v>
      </c>
      <c r="AD134" s="6">
        <v>7</v>
      </c>
      <c r="AE134" s="6">
        <v>87.5</v>
      </c>
      <c r="AF134" s="6">
        <v>0</v>
      </c>
      <c r="AG134" s="6">
        <v>0</v>
      </c>
      <c r="AH134" s="6">
        <v>11</v>
      </c>
      <c r="AI134" s="6">
        <v>100</v>
      </c>
      <c r="AJ134" s="6">
        <v>0</v>
      </c>
      <c r="AK134" s="6">
        <v>0</v>
      </c>
      <c r="AL134" s="21">
        <v>3</v>
      </c>
      <c r="AM134" s="6" t="s">
        <v>341</v>
      </c>
      <c r="AN134" s="6" t="s">
        <v>341</v>
      </c>
      <c r="AO134" s="6" t="s">
        <v>341</v>
      </c>
      <c r="AP134" s="23">
        <v>89</v>
      </c>
      <c r="AQ134" s="6">
        <v>83.2</v>
      </c>
      <c r="AR134" s="6">
        <v>0</v>
      </c>
      <c r="AS134" s="6">
        <v>0</v>
      </c>
      <c r="AV134" s="6" t="s">
        <v>303</v>
      </c>
      <c r="AW134" s="6">
        <v>8</v>
      </c>
      <c r="AX134" s="6">
        <v>53.3</v>
      </c>
      <c r="AY134" s="6">
        <v>0</v>
      </c>
      <c r="AZ134" s="6">
        <v>0</v>
      </c>
      <c r="BA134" s="6">
        <v>16</v>
      </c>
      <c r="BB134" s="6">
        <v>88.9</v>
      </c>
      <c r="BC134" s="6">
        <v>0</v>
      </c>
      <c r="BD134" s="6">
        <v>0</v>
      </c>
      <c r="BE134" s="6">
        <v>8</v>
      </c>
      <c r="BF134" s="6">
        <v>72.7</v>
      </c>
      <c r="BG134" s="6">
        <v>0</v>
      </c>
      <c r="BH134" s="6">
        <v>0</v>
      </c>
      <c r="BI134" s="6">
        <v>9</v>
      </c>
      <c r="BJ134" s="6">
        <v>81.8</v>
      </c>
      <c r="BK134" s="6">
        <v>0</v>
      </c>
      <c r="BL134" s="6">
        <v>0</v>
      </c>
      <c r="BM134" s="6">
        <v>7</v>
      </c>
      <c r="BN134" s="6">
        <v>87.5</v>
      </c>
      <c r="BO134" s="6">
        <v>0</v>
      </c>
      <c r="BP134" s="6">
        <v>0</v>
      </c>
      <c r="BQ134" s="6">
        <v>8</v>
      </c>
      <c r="BR134" s="6">
        <v>100</v>
      </c>
      <c r="BS134" s="6">
        <v>0</v>
      </c>
      <c r="BT134" s="6">
        <v>0</v>
      </c>
      <c r="BU134" s="6">
        <v>12</v>
      </c>
      <c r="BV134" s="6">
        <v>92.3</v>
      </c>
      <c r="BW134" s="6">
        <v>0</v>
      </c>
      <c r="BX134" s="6">
        <v>0</v>
      </c>
      <c r="BY134" s="6">
        <v>7</v>
      </c>
      <c r="BZ134" s="6">
        <v>87.5</v>
      </c>
      <c r="CA134" s="6">
        <v>0</v>
      </c>
      <c r="CB134" s="6">
        <v>0</v>
      </c>
      <c r="CC134" s="6">
        <v>11</v>
      </c>
      <c r="CD134" s="6">
        <v>100</v>
      </c>
      <c r="CE134" s="6">
        <v>0</v>
      </c>
      <c r="CF134" s="6">
        <v>0</v>
      </c>
      <c r="CG134" s="6">
        <v>3</v>
      </c>
      <c r="CH134" s="6" t="s">
        <v>341</v>
      </c>
      <c r="CI134" s="6" t="s">
        <v>341</v>
      </c>
      <c r="CJ134" s="6" t="s">
        <v>341</v>
      </c>
      <c r="CK134" s="6">
        <v>89</v>
      </c>
      <c r="CL134" s="6">
        <v>83.2</v>
      </c>
      <c r="CM134" s="6">
        <v>0</v>
      </c>
      <c r="CN134" s="6">
        <v>0</v>
      </c>
    </row>
    <row r="135" spans="1:92">
      <c r="A135" s="6" t="s">
        <v>304</v>
      </c>
      <c r="B135" s="6">
        <v>62</v>
      </c>
      <c r="C135" s="6">
        <v>76.5</v>
      </c>
      <c r="D135" s="6">
        <v>0.2</v>
      </c>
      <c r="E135" s="6">
        <v>0.2</v>
      </c>
      <c r="F135" s="6">
        <v>59</v>
      </c>
      <c r="G135" s="6">
        <v>74.7</v>
      </c>
      <c r="H135" s="6">
        <v>0.2</v>
      </c>
      <c r="I135" s="6">
        <v>0.2</v>
      </c>
      <c r="J135" s="6">
        <v>51</v>
      </c>
      <c r="K135" s="6">
        <v>67.099999999999994</v>
      </c>
      <c r="L135" s="6">
        <v>0.1</v>
      </c>
      <c r="M135" s="6">
        <v>0.2</v>
      </c>
      <c r="N135" s="6">
        <v>61</v>
      </c>
      <c r="O135" s="6">
        <v>70.099999999999994</v>
      </c>
      <c r="P135" s="6">
        <v>0.2</v>
      </c>
      <c r="Q135" s="6">
        <v>0.2</v>
      </c>
      <c r="R135" s="6">
        <v>66</v>
      </c>
      <c r="S135" s="6">
        <v>77.599999999999994</v>
      </c>
      <c r="T135" s="6">
        <v>0.2</v>
      </c>
      <c r="U135" s="6">
        <v>0.2</v>
      </c>
      <c r="V135" s="6">
        <v>59</v>
      </c>
      <c r="W135" s="6">
        <v>76.599999999999994</v>
      </c>
      <c r="X135" s="6">
        <v>0.2</v>
      </c>
      <c r="Y135" s="6">
        <v>0.2</v>
      </c>
      <c r="Z135" s="6">
        <v>61</v>
      </c>
      <c r="AA135" s="6">
        <v>69.3</v>
      </c>
      <c r="AB135" s="6">
        <v>0.2</v>
      </c>
      <c r="AC135" s="6">
        <v>0.2</v>
      </c>
      <c r="AD135" s="6">
        <v>68</v>
      </c>
      <c r="AE135" s="6">
        <v>80</v>
      </c>
      <c r="AF135" s="6">
        <v>0.2</v>
      </c>
      <c r="AG135" s="6">
        <v>0.2</v>
      </c>
      <c r="AH135" s="6">
        <v>43</v>
      </c>
      <c r="AI135" s="6">
        <v>72.900000000000006</v>
      </c>
      <c r="AJ135" s="6">
        <v>0.1</v>
      </c>
      <c r="AK135" s="6">
        <v>0.1</v>
      </c>
      <c r="AL135" s="21">
        <v>47</v>
      </c>
      <c r="AM135" s="6">
        <v>77</v>
      </c>
      <c r="AN135" s="6">
        <v>0.1</v>
      </c>
      <c r="AO135" s="6">
        <v>0.1</v>
      </c>
      <c r="AP135" s="23">
        <v>577</v>
      </c>
      <c r="AQ135" s="6">
        <v>74.2</v>
      </c>
      <c r="AR135" s="6">
        <v>0.2</v>
      </c>
      <c r="AS135" s="6">
        <v>0.2</v>
      </c>
      <c r="AV135" s="6" t="s">
        <v>304</v>
      </c>
      <c r="AW135" s="6">
        <v>62</v>
      </c>
      <c r="AX135" s="6">
        <v>76.5</v>
      </c>
      <c r="AY135" s="6">
        <v>0.2</v>
      </c>
      <c r="AZ135" s="6">
        <v>0.2</v>
      </c>
      <c r="BA135" s="6">
        <v>59</v>
      </c>
      <c r="BB135" s="6">
        <v>74.7</v>
      </c>
      <c r="BC135" s="6">
        <v>0.2</v>
      </c>
      <c r="BD135" s="6">
        <v>0.2</v>
      </c>
      <c r="BE135" s="6">
        <v>51</v>
      </c>
      <c r="BF135" s="6">
        <v>67.099999999999994</v>
      </c>
      <c r="BG135" s="6">
        <v>0.1</v>
      </c>
      <c r="BH135" s="6">
        <v>0.2</v>
      </c>
      <c r="BI135" s="6">
        <v>61</v>
      </c>
      <c r="BJ135" s="6">
        <v>70.099999999999994</v>
      </c>
      <c r="BK135" s="6">
        <v>0.2</v>
      </c>
      <c r="BL135" s="6">
        <v>0.2</v>
      </c>
      <c r="BM135" s="6">
        <v>66</v>
      </c>
      <c r="BN135" s="6">
        <v>77.599999999999994</v>
      </c>
      <c r="BO135" s="6">
        <v>0.2</v>
      </c>
      <c r="BP135" s="6">
        <v>0.2</v>
      </c>
      <c r="BQ135" s="6">
        <v>59</v>
      </c>
      <c r="BR135" s="6">
        <v>76.599999999999994</v>
      </c>
      <c r="BS135" s="6">
        <v>0.2</v>
      </c>
      <c r="BT135" s="6">
        <v>0.2</v>
      </c>
      <c r="BU135" s="6">
        <v>61</v>
      </c>
      <c r="BV135" s="6">
        <v>69.3</v>
      </c>
      <c r="BW135" s="6">
        <v>0.2</v>
      </c>
      <c r="BX135" s="6">
        <v>0.2</v>
      </c>
      <c r="BY135" s="6">
        <v>68</v>
      </c>
      <c r="BZ135" s="6">
        <v>80</v>
      </c>
      <c r="CA135" s="6">
        <v>0.2</v>
      </c>
      <c r="CB135" s="6">
        <v>0.2</v>
      </c>
      <c r="CC135" s="6">
        <v>43</v>
      </c>
      <c r="CD135" s="6">
        <v>72.900000000000006</v>
      </c>
      <c r="CE135" s="6">
        <v>0.1</v>
      </c>
      <c r="CF135" s="6">
        <v>0.1</v>
      </c>
      <c r="CG135" s="6">
        <v>47</v>
      </c>
      <c r="CH135" s="6">
        <v>77</v>
      </c>
      <c r="CI135" s="6">
        <v>0.1</v>
      </c>
      <c r="CJ135" s="6">
        <v>0.1</v>
      </c>
      <c r="CK135" s="6">
        <v>577</v>
      </c>
      <c r="CL135" s="6">
        <v>74.2</v>
      </c>
      <c r="CM135" s="6">
        <v>0.2</v>
      </c>
      <c r="CN135" s="6">
        <v>0.2</v>
      </c>
    </row>
    <row r="136" spans="1:92">
      <c r="A136" s="6" t="s">
        <v>305</v>
      </c>
      <c r="B136" s="6">
        <v>40</v>
      </c>
      <c r="C136" s="6">
        <v>95.2</v>
      </c>
      <c r="D136" s="6">
        <v>0.1</v>
      </c>
      <c r="E136" s="6">
        <v>0.1</v>
      </c>
      <c r="F136" s="6">
        <v>44</v>
      </c>
      <c r="G136" s="6">
        <v>80</v>
      </c>
      <c r="H136" s="6">
        <v>0.1</v>
      </c>
      <c r="I136" s="6">
        <v>0.1</v>
      </c>
      <c r="J136" s="6">
        <v>54</v>
      </c>
      <c r="K136" s="6">
        <v>98.2</v>
      </c>
      <c r="L136" s="6">
        <v>0.2</v>
      </c>
      <c r="M136" s="6">
        <v>0.1</v>
      </c>
      <c r="N136" s="6">
        <v>45</v>
      </c>
      <c r="O136" s="6">
        <v>88.2</v>
      </c>
      <c r="P136" s="6">
        <v>0.1</v>
      </c>
      <c r="Q136" s="6">
        <v>0.1</v>
      </c>
      <c r="R136" s="6">
        <v>41</v>
      </c>
      <c r="S136" s="6">
        <v>80.400000000000006</v>
      </c>
      <c r="T136" s="6">
        <v>0.1</v>
      </c>
      <c r="U136" s="6">
        <v>0.1</v>
      </c>
      <c r="V136" s="6">
        <v>37</v>
      </c>
      <c r="W136" s="6">
        <v>86</v>
      </c>
      <c r="X136" s="6">
        <v>0.1</v>
      </c>
      <c r="Y136" s="6">
        <v>0.1</v>
      </c>
      <c r="Z136" s="6">
        <v>39</v>
      </c>
      <c r="AA136" s="6">
        <v>86.7</v>
      </c>
      <c r="AB136" s="6">
        <v>0.1</v>
      </c>
      <c r="AC136" s="6">
        <v>0.1</v>
      </c>
      <c r="AD136" s="6">
        <v>42</v>
      </c>
      <c r="AE136" s="6">
        <v>93.3</v>
      </c>
      <c r="AF136" s="6">
        <v>0.1</v>
      </c>
      <c r="AG136" s="6">
        <v>0.1</v>
      </c>
      <c r="AH136" s="6">
        <v>35</v>
      </c>
      <c r="AI136" s="6">
        <v>92.1</v>
      </c>
      <c r="AJ136" s="6">
        <v>0.1</v>
      </c>
      <c r="AK136" s="6">
        <v>0.1</v>
      </c>
      <c r="AL136" s="21">
        <v>34</v>
      </c>
      <c r="AM136" s="6">
        <v>89.5</v>
      </c>
      <c r="AN136" s="6">
        <v>0.1</v>
      </c>
      <c r="AO136" s="6">
        <v>0.1</v>
      </c>
      <c r="AP136" s="23">
        <v>411</v>
      </c>
      <c r="AQ136" s="6">
        <v>88.8</v>
      </c>
      <c r="AR136" s="6">
        <v>0.1</v>
      </c>
      <c r="AS136" s="6">
        <v>0.1</v>
      </c>
      <c r="AV136" s="6" t="s">
        <v>305</v>
      </c>
      <c r="AW136" s="6">
        <v>40</v>
      </c>
      <c r="AX136" s="6">
        <v>95.2</v>
      </c>
      <c r="AY136" s="6">
        <v>0.1</v>
      </c>
      <c r="AZ136" s="6">
        <v>0.1</v>
      </c>
      <c r="BA136" s="6">
        <v>44</v>
      </c>
      <c r="BB136" s="6">
        <v>80</v>
      </c>
      <c r="BC136" s="6">
        <v>0.1</v>
      </c>
      <c r="BD136" s="6">
        <v>0.1</v>
      </c>
      <c r="BE136" s="6">
        <v>54</v>
      </c>
      <c r="BF136" s="6">
        <v>98.2</v>
      </c>
      <c r="BG136" s="6">
        <v>0.2</v>
      </c>
      <c r="BH136" s="6">
        <v>0.1</v>
      </c>
      <c r="BI136" s="6">
        <v>45</v>
      </c>
      <c r="BJ136" s="6">
        <v>88.2</v>
      </c>
      <c r="BK136" s="6">
        <v>0.1</v>
      </c>
      <c r="BL136" s="6">
        <v>0.1</v>
      </c>
      <c r="BM136" s="6">
        <v>41</v>
      </c>
      <c r="BN136" s="6">
        <v>80.400000000000006</v>
      </c>
      <c r="BO136" s="6">
        <v>0.1</v>
      </c>
      <c r="BP136" s="6">
        <v>0.1</v>
      </c>
      <c r="BQ136" s="6">
        <v>37</v>
      </c>
      <c r="BR136" s="6">
        <v>86</v>
      </c>
      <c r="BS136" s="6">
        <v>0.1</v>
      </c>
      <c r="BT136" s="6">
        <v>0.1</v>
      </c>
      <c r="BU136" s="6">
        <v>39</v>
      </c>
      <c r="BV136" s="6">
        <v>86.7</v>
      </c>
      <c r="BW136" s="6">
        <v>0.1</v>
      </c>
      <c r="BX136" s="6">
        <v>0.1</v>
      </c>
      <c r="BY136" s="6">
        <v>42</v>
      </c>
      <c r="BZ136" s="6">
        <v>93.3</v>
      </c>
      <c r="CA136" s="6">
        <v>0.1</v>
      </c>
      <c r="CB136" s="6">
        <v>0.1</v>
      </c>
      <c r="CC136" s="6">
        <v>35</v>
      </c>
      <c r="CD136" s="6">
        <v>92.1</v>
      </c>
      <c r="CE136" s="6">
        <v>0.1</v>
      </c>
      <c r="CF136" s="6">
        <v>0.1</v>
      </c>
      <c r="CG136" s="6">
        <v>34</v>
      </c>
      <c r="CH136" s="6">
        <v>89.5</v>
      </c>
      <c r="CI136" s="6">
        <v>0.1</v>
      </c>
      <c r="CJ136" s="6">
        <v>0.1</v>
      </c>
      <c r="CK136" s="6">
        <v>411</v>
      </c>
      <c r="CL136" s="6">
        <v>88.8</v>
      </c>
      <c r="CM136" s="6">
        <v>0.1</v>
      </c>
      <c r="CN136" s="6">
        <v>0.1</v>
      </c>
    </row>
    <row r="137" spans="1:92">
      <c r="A137" s="6" t="s">
        <v>306</v>
      </c>
      <c r="B137" s="6">
        <v>53</v>
      </c>
      <c r="C137" s="6">
        <v>80.3</v>
      </c>
      <c r="D137" s="6">
        <v>0.2</v>
      </c>
      <c r="E137" s="6">
        <v>0.1</v>
      </c>
      <c r="F137" s="6">
        <v>52</v>
      </c>
      <c r="G137" s="6">
        <v>75.400000000000006</v>
      </c>
      <c r="H137" s="6">
        <v>0.2</v>
      </c>
      <c r="I137" s="6">
        <v>0.1</v>
      </c>
      <c r="J137" s="6">
        <v>48</v>
      </c>
      <c r="K137" s="6">
        <v>73.8</v>
      </c>
      <c r="L137" s="6">
        <v>0.1</v>
      </c>
      <c r="M137" s="6">
        <v>0.1</v>
      </c>
      <c r="N137" s="6">
        <v>50</v>
      </c>
      <c r="O137" s="6">
        <v>80.599999999999994</v>
      </c>
      <c r="P137" s="6">
        <v>0.1</v>
      </c>
      <c r="Q137" s="6">
        <v>0.1</v>
      </c>
      <c r="R137" s="6">
        <v>60</v>
      </c>
      <c r="S137" s="6">
        <v>89.6</v>
      </c>
      <c r="T137" s="6">
        <v>0.2</v>
      </c>
      <c r="U137" s="6">
        <v>0.1</v>
      </c>
      <c r="V137" s="6">
        <v>42</v>
      </c>
      <c r="W137" s="6">
        <v>77.8</v>
      </c>
      <c r="X137" s="6">
        <v>0.1</v>
      </c>
      <c r="Y137" s="6">
        <v>0.1</v>
      </c>
      <c r="Z137" s="6">
        <v>59</v>
      </c>
      <c r="AA137" s="6">
        <v>90.8</v>
      </c>
      <c r="AB137" s="6">
        <v>0.2</v>
      </c>
      <c r="AC137" s="6">
        <v>0.1</v>
      </c>
      <c r="AD137" s="6">
        <v>41</v>
      </c>
      <c r="AE137" s="6">
        <v>75.900000000000006</v>
      </c>
      <c r="AF137" s="6">
        <v>0.1</v>
      </c>
      <c r="AG137" s="6">
        <v>0.1</v>
      </c>
      <c r="AH137" s="6">
        <v>53</v>
      </c>
      <c r="AI137" s="6">
        <v>84.1</v>
      </c>
      <c r="AJ137" s="6">
        <v>0.2</v>
      </c>
      <c r="AK137" s="6">
        <v>0.1</v>
      </c>
      <c r="AL137" s="21">
        <v>45</v>
      </c>
      <c r="AM137" s="6">
        <v>84.9</v>
      </c>
      <c r="AN137" s="6">
        <v>0.1</v>
      </c>
      <c r="AO137" s="6">
        <v>0.1</v>
      </c>
      <c r="AP137" s="23">
        <v>503</v>
      </c>
      <c r="AQ137" s="6">
        <v>81.400000000000006</v>
      </c>
      <c r="AR137" s="6">
        <v>0.2</v>
      </c>
      <c r="AS137" s="6">
        <v>0.1</v>
      </c>
      <c r="AV137" s="6" t="s">
        <v>306</v>
      </c>
      <c r="AW137" s="6">
        <v>53</v>
      </c>
      <c r="AX137" s="6">
        <v>80.3</v>
      </c>
      <c r="AY137" s="6">
        <v>0.2</v>
      </c>
      <c r="AZ137" s="6">
        <v>0.1</v>
      </c>
      <c r="BA137" s="6">
        <v>52</v>
      </c>
      <c r="BB137" s="6">
        <v>75.400000000000006</v>
      </c>
      <c r="BC137" s="6">
        <v>0.2</v>
      </c>
      <c r="BD137" s="6">
        <v>0.1</v>
      </c>
      <c r="BE137" s="6">
        <v>48</v>
      </c>
      <c r="BF137" s="6">
        <v>73.8</v>
      </c>
      <c r="BG137" s="6">
        <v>0.1</v>
      </c>
      <c r="BH137" s="6">
        <v>0.1</v>
      </c>
      <c r="BI137" s="6">
        <v>50</v>
      </c>
      <c r="BJ137" s="6">
        <v>80.599999999999994</v>
      </c>
      <c r="BK137" s="6">
        <v>0.1</v>
      </c>
      <c r="BL137" s="6">
        <v>0.1</v>
      </c>
      <c r="BM137" s="6">
        <v>60</v>
      </c>
      <c r="BN137" s="6">
        <v>89.6</v>
      </c>
      <c r="BO137" s="6">
        <v>0.2</v>
      </c>
      <c r="BP137" s="6">
        <v>0.1</v>
      </c>
      <c r="BQ137" s="6">
        <v>42</v>
      </c>
      <c r="BR137" s="6">
        <v>77.8</v>
      </c>
      <c r="BS137" s="6">
        <v>0.1</v>
      </c>
      <c r="BT137" s="6">
        <v>0.1</v>
      </c>
      <c r="BU137" s="6">
        <v>59</v>
      </c>
      <c r="BV137" s="6">
        <v>90.8</v>
      </c>
      <c r="BW137" s="6">
        <v>0.2</v>
      </c>
      <c r="BX137" s="6">
        <v>0.1</v>
      </c>
      <c r="BY137" s="6">
        <v>41</v>
      </c>
      <c r="BZ137" s="6">
        <v>75.900000000000006</v>
      </c>
      <c r="CA137" s="6">
        <v>0.1</v>
      </c>
      <c r="CB137" s="6">
        <v>0.1</v>
      </c>
      <c r="CC137" s="6">
        <v>53</v>
      </c>
      <c r="CD137" s="6">
        <v>84.1</v>
      </c>
      <c r="CE137" s="6">
        <v>0.2</v>
      </c>
      <c r="CF137" s="6">
        <v>0.1</v>
      </c>
      <c r="CG137" s="6">
        <v>45</v>
      </c>
      <c r="CH137" s="6">
        <v>84.9</v>
      </c>
      <c r="CI137" s="6">
        <v>0.1</v>
      </c>
      <c r="CJ137" s="6">
        <v>0.1</v>
      </c>
      <c r="CK137" s="6">
        <v>503</v>
      </c>
      <c r="CL137" s="6">
        <v>81.400000000000006</v>
      </c>
      <c r="CM137" s="6">
        <v>0.2</v>
      </c>
      <c r="CN137" s="6">
        <v>0.1</v>
      </c>
    </row>
    <row r="138" spans="1:92">
      <c r="A138" s="6" t="s">
        <v>307</v>
      </c>
      <c r="B138" s="6">
        <v>88</v>
      </c>
      <c r="C138" s="6">
        <v>86.3</v>
      </c>
      <c r="D138" s="6">
        <v>0.3</v>
      </c>
      <c r="E138" s="6">
        <v>0.2</v>
      </c>
      <c r="F138" s="6">
        <v>113</v>
      </c>
      <c r="G138" s="6">
        <v>88.3</v>
      </c>
      <c r="H138" s="6">
        <v>0.3</v>
      </c>
      <c r="I138" s="6">
        <v>0.3</v>
      </c>
      <c r="J138" s="6">
        <v>101</v>
      </c>
      <c r="K138" s="6">
        <v>83.5</v>
      </c>
      <c r="L138" s="6">
        <v>0.3</v>
      </c>
      <c r="M138" s="6">
        <v>0.2</v>
      </c>
      <c r="N138" s="6">
        <v>92</v>
      </c>
      <c r="O138" s="6">
        <v>84.4</v>
      </c>
      <c r="P138" s="6">
        <v>0.3</v>
      </c>
      <c r="Q138" s="6">
        <v>0.2</v>
      </c>
      <c r="R138" s="6">
        <v>103</v>
      </c>
      <c r="S138" s="6">
        <v>88</v>
      </c>
      <c r="T138" s="6">
        <v>0.3</v>
      </c>
      <c r="U138" s="6">
        <v>0.3</v>
      </c>
      <c r="V138" s="6">
        <v>89</v>
      </c>
      <c r="W138" s="6">
        <v>86.4</v>
      </c>
      <c r="X138" s="6">
        <v>0.3</v>
      </c>
      <c r="Y138" s="6">
        <v>0.2</v>
      </c>
      <c r="Z138" s="6">
        <v>79</v>
      </c>
      <c r="AA138" s="6">
        <v>88.8</v>
      </c>
      <c r="AB138" s="6">
        <v>0.3</v>
      </c>
      <c r="AC138" s="6">
        <v>0.2</v>
      </c>
      <c r="AD138" s="6">
        <v>88</v>
      </c>
      <c r="AE138" s="6">
        <v>93.6</v>
      </c>
      <c r="AF138" s="6">
        <v>0.3</v>
      </c>
      <c r="AG138" s="6">
        <v>0.2</v>
      </c>
      <c r="AH138" s="6">
        <v>80</v>
      </c>
      <c r="AI138" s="6">
        <v>87</v>
      </c>
      <c r="AJ138" s="6">
        <v>0.3</v>
      </c>
      <c r="AK138" s="6">
        <v>0.2</v>
      </c>
      <c r="AL138" s="21">
        <v>74</v>
      </c>
      <c r="AM138" s="6">
        <v>87.1</v>
      </c>
      <c r="AN138" s="6">
        <v>0.2</v>
      </c>
      <c r="AO138" s="6">
        <v>0.2</v>
      </c>
      <c r="AP138" s="23">
        <v>907</v>
      </c>
      <c r="AQ138" s="6">
        <v>87.2</v>
      </c>
      <c r="AR138" s="6">
        <v>0.3</v>
      </c>
      <c r="AS138" s="6">
        <v>0.2</v>
      </c>
      <c r="AV138" s="6" t="s">
        <v>307</v>
      </c>
      <c r="AW138" s="6">
        <v>88</v>
      </c>
      <c r="AX138" s="6">
        <v>86.3</v>
      </c>
      <c r="AY138" s="6">
        <v>0.3</v>
      </c>
      <c r="AZ138" s="6">
        <v>0.2</v>
      </c>
      <c r="BA138" s="6">
        <v>113</v>
      </c>
      <c r="BB138" s="6">
        <v>88.3</v>
      </c>
      <c r="BC138" s="6">
        <v>0.3</v>
      </c>
      <c r="BD138" s="6">
        <v>0.3</v>
      </c>
      <c r="BE138" s="6">
        <v>101</v>
      </c>
      <c r="BF138" s="6">
        <v>83.5</v>
      </c>
      <c r="BG138" s="6">
        <v>0.3</v>
      </c>
      <c r="BH138" s="6">
        <v>0.2</v>
      </c>
      <c r="BI138" s="6">
        <v>92</v>
      </c>
      <c r="BJ138" s="6">
        <v>84.4</v>
      </c>
      <c r="BK138" s="6">
        <v>0.3</v>
      </c>
      <c r="BL138" s="6">
        <v>0.2</v>
      </c>
      <c r="BM138" s="6">
        <v>103</v>
      </c>
      <c r="BN138" s="6">
        <v>88</v>
      </c>
      <c r="BO138" s="6">
        <v>0.3</v>
      </c>
      <c r="BP138" s="6">
        <v>0.3</v>
      </c>
      <c r="BQ138" s="6">
        <v>89</v>
      </c>
      <c r="BR138" s="6">
        <v>86.4</v>
      </c>
      <c r="BS138" s="6">
        <v>0.3</v>
      </c>
      <c r="BT138" s="6">
        <v>0.2</v>
      </c>
      <c r="BU138" s="6">
        <v>79</v>
      </c>
      <c r="BV138" s="6">
        <v>88.8</v>
      </c>
      <c r="BW138" s="6">
        <v>0.3</v>
      </c>
      <c r="BX138" s="6">
        <v>0.2</v>
      </c>
      <c r="BY138" s="6">
        <v>88</v>
      </c>
      <c r="BZ138" s="6">
        <v>93.6</v>
      </c>
      <c r="CA138" s="6">
        <v>0.3</v>
      </c>
      <c r="CB138" s="6">
        <v>0.2</v>
      </c>
      <c r="CC138" s="6">
        <v>80</v>
      </c>
      <c r="CD138" s="6">
        <v>87</v>
      </c>
      <c r="CE138" s="6">
        <v>0.3</v>
      </c>
      <c r="CF138" s="6">
        <v>0.2</v>
      </c>
      <c r="CG138" s="6">
        <v>74</v>
      </c>
      <c r="CH138" s="6">
        <v>87.1</v>
      </c>
      <c r="CI138" s="6">
        <v>0.2</v>
      </c>
      <c r="CJ138" s="6">
        <v>0.2</v>
      </c>
      <c r="CK138" s="6">
        <v>907</v>
      </c>
      <c r="CL138" s="6">
        <v>87.2</v>
      </c>
      <c r="CM138" s="6">
        <v>0.3</v>
      </c>
      <c r="CN138" s="6">
        <v>0.2</v>
      </c>
    </row>
    <row r="139" spans="1:92">
      <c r="A139" s="6" t="s">
        <v>308</v>
      </c>
      <c r="B139" s="6">
        <v>205</v>
      </c>
      <c r="C139" s="6">
        <v>81.3</v>
      </c>
      <c r="D139" s="6">
        <v>0.7</v>
      </c>
      <c r="E139" s="6">
        <v>0.6</v>
      </c>
      <c r="F139" s="6">
        <v>234</v>
      </c>
      <c r="G139" s="6">
        <v>79.599999999999994</v>
      </c>
      <c r="H139" s="6">
        <v>0.7</v>
      </c>
      <c r="I139" s="6">
        <v>0.6</v>
      </c>
      <c r="J139" s="6">
        <v>264</v>
      </c>
      <c r="K139" s="6">
        <v>83.5</v>
      </c>
      <c r="L139" s="6">
        <v>0.8</v>
      </c>
      <c r="M139" s="6">
        <v>0.6</v>
      </c>
      <c r="N139" s="6">
        <v>221</v>
      </c>
      <c r="O139" s="6">
        <v>80.099999999999994</v>
      </c>
      <c r="P139" s="6">
        <v>0.7</v>
      </c>
      <c r="Q139" s="6">
        <v>0.6</v>
      </c>
      <c r="R139" s="6">
        <v>219</v>
      </c>
      <c r="S139" s="6">
        <v>81.099999999999994</v>
      </c>
      <c r="T139" s="6">
        <v>0.7</v>
      </c>
      <c r="U139" s="6">
        <v>0.6</v>
      </c>
      <c r="V139" s="6">
        <v>215</v>
      </c>
      <c r="W139" s="6">
        <v>82.7</v>
      </c>
      <c r="X139" s="6">
        <v>0.7</v>
      </c>
      <c r="Y139" s="6">
        <v>0.6</v>
      </c>
      <c r="Z139" s="6">
        <v>211</v>
      </c>
      <c r="AA139" s="6">
        <v>79.599999999999994</v>
      </c>
      <c r="AB139" s="6">
        <v>0.7</v>
      </c>
      <c r="AC139" s="6">
        <v>0.6</v>
      </c>
      <c r="AD139" s="6">
        <v>205</v>
      </c>
      <c r="AE139" s="6">
        <v>79.2</v>
      </c>
      <c r="AF139" s="6">
        <v>0.7</v>
      </c>
      <c r="AG139" s="6">
        <v>0.6</v>
      </c>
      <c r="AH139" s="6">
        <v>213</v>
      </c>
      <c r="AI139" s="6">
        <v>80.400000000000006</v>
      </c>
      <c r="AJ139" s="6">
        <v>0.7</v>
      </c>
      <c r="AK139" s="6">
        <v>0.6</v>
      </c>
      <c r="AL139" s="21">
        <v>218</v>
      </c>
      <c r="AM139" s="6">
        <v>82.6</v>
      </c>
      <c r="AN139" s="6">
        <v>0.7</v>
      </c>
      <c r="AO139" s="6">
        <v>0.6</v>
      </c>
      <c r="AP139" s="24">
        <v>2205</v>
      </c>
      <c r="AQ139" s="6">
        <v>81</v>
      </c>
      <c r="AR139" s="6">
        <v>0.7</v>
      </c>
      <c r="AS139" s="6">
        <v>0.6</v>
      </c>
      <c r="AV139" s="6" t="s">
        <v>308</v>
      </c>
      <c r="AW139" s="6">
        <v>205</v>
      </c>
      <c r="AX139" s="6">
        <v>81.3</v>
      </c>
      <c r="AY139" s="6">
        <v>0.7</v>
      </c>
      <c r="AZ139" s="6">
        <v>0.6</v>
      </c>
      <c r="BA139" s="6">
        <v>234</v>
      </c>
      <c r="BB139" s="6">
        <v>79.599999999999994</v>
      </c>
      <c r="BC139" s="6">
        <v>0.7</v>
      </c>
      <c r="BD139" s="6">
        <v>0.6</v>
      </c>
      <c r="BE139" s="6">
        <v>264</v>
      </c>
      <c r="BF139" s="6">
        <v>83.5</v>
      </c>
      <c r="BG139" s="6">
        <v>0.8</v>
      </c>
      <c r="BH139" s="6">
        <v>0.6</v>
      </c>
      <c r="BI139" s="6">
        <v>221</v>
      </c>
      <c r="BJ139" s="6">
        <v>80.099999999999994</v>
      </c>
      <c r="BK139" s="6">
        <v>0.7</v>
      </c>
      <c r="BL139" s="6">
        <v>0.6</v>
      </c>
      <c r="BM139" s="6">
        <v>219</v>
      </c>
      <c r="BN139" s="6">
        <v>81.099999999999994</v>
      </c>
      <c r="BO139" s="6">
        <v>0.7</v>
      </c>
      <c r="BP139" s="6">
        <v>0.6</v>
      </c>
      <c r="BQ139" s="6">
        <v>215</v>
      </c>
      <c r="BR139" s="6">
        <v>82.7</v>
      </c>
      <c r="BS139" s="6">
        <v>0.7</v>
      </c>
      <c r="BT139" s="6">
        <v>0.6</v>
      </c>
      <c r="BU139" s="6">
        <v>211</v>
      </c>
      <c r="BV139" s="6">
        <v>79.599999999999994</v>
      </c>
      <c r="BW139" s="6">
        <v>0.7</v>
      </c>
      <c r="BX139" s="6">
        <v>0.6</v>
      </c>
      <c r="BY139" s="6">
        <v>205</v>
      </c>
      <c r="BZ139" s="6">
        <v>79.2</v>
      </c>
      <c r="CA139" s="6">
        <v>0.7</v>
      </c>
      <c r="CB139" s="6">
        <v>0.6</v>
      </c>
      <c r="CC139" s="6">
        <v>213</v>
      </c>
      <c r="CD139" s="6">
        <v>80.400000000000006</v>
      </c>
      <c r="CE139" s="6">
        <v>0.7</v>
      </c>
      <c r="CF139" s="6">
        <v>0.6</v>
      </c>
      <c r="CG139" s="6">
        <v>218</v>
      </c>
      <c r="CH139" s="6">
        <v>82.6</v>
      </c>
      <c r="CI139" s="6">
        <v>0.7</v>
      </c>
      <c r="CJ139" s="6">
        <v>0.6</v>
      </c>
      <c r="CK139" s="2">
        <v>2205</v>
      </c>
      <c r="CL139" s="6">
        <v>81</v>
      </c>
      <c r="CM139" s="6">
        <v>0.7</v>
      </c>
      <c r="CN139" s="6">
        <v>0.6</v>
      </c>
    </row>
    <row r="140" spans="1:92">
      <c r="A140" s="6" t="s">
        <v>309</v>
      </c>
      <c r="B140" s="6">
        <v>206</v>
      </c>
      <c r="C140" s="6">
        <v>87.3</v>
      </c>
      <c r="D140" s="6">
        <v>0.7</v>
      </c>
      <c r="E140" s="6">
        <v>0.5</v>
      </c>
      <c r="F140" s="6">
        <v>203</v>
      </c>
      <c r="G140" s="6">
        <v>76.599999999999994</v>
      </c>
      <c r="H140" s="6">
        <v>0.6</v>
      </c>
      <c r="I140" s="6">
        <v>0.5</v>
      </c>
      <c r="J140" s="6">
        <v>196</v>
      </c>
      <c r="K140" s="6">
        <v>78.099999999999994</v>
      </c>
      <c r="L140" s="6">
        <v>0.6</v>
      </c>
      <c r="M140" s="6">
        <v>0.5</v>
      </c>
      <c r="N140" s="6">
        <v>173</v>
      </c>
      <c r="O140" s="6">
        <v>76.2</v>
      </c>
      <c r="P140" s="6">
        <v>0.5</v>
      </c>
      <c r="Q140" s="6">
        <v>0.5</v>
      </c>
      <c r="R140" s="6">
        <v>185</v>
      </c>
      <c r="S140" s="6">
        <v>82.6</v>
      </c>
      <c r="T140" s="6">
        <v>0.6</v>
      </c>
      <c r="U140" s="6">
        <v>0.5</v>
      </c>
      <c r="V140" s="6">
        <v>130</v>
      </c>
      <c r="W140" s="6">
        <v>80.2</v>
      </c>
      <c r="X140" s="6">
        <v>0.4</v>
      </c>
      <c r="Y140" s="6">
        <v>0.4</v>
      </c>
      <c r="Z140" s="6">
        <v>162</v>
      </c>
      <c r="AA140" s="6">
        <v>84.4</v>
      </c>
      <c r="AB140" s="6">
        <v>0.5</v>
      </c>
      <c r="AC140" s="6">
        <v>0.4</v>
      </c>
      <c r="AD140" s="6">
        <v>162</v>
      </c>
      <c r="AE140" s="6">
        <v>79</v>
      </c>
      <c r="AF140" s="6">
        <v>0.5</v>
      </c>
      <c r="AG140" s="6">
        <v>0.5</v>
      </c>
      <c r="AH140" s="6">
        <v>134</v>
      </c>
      <c r="AI140" s="6">
        <v>80.2</v>
      </c>
      <c r="AJ140" s="6">
        <v>0.4</v>
      </c>
      <c r="AK140" s="6">
        <v>0.4</v>
      </c>
      <c r="AL140" s="21">
        <v>180</v>
      </c>
      <c r="AM140" s="6">
        <v>82.2</v>
      </c>
      <c r="AN140" s="6">
        <v>0.6</v>
      </c>
      <c r="AO140" s="6">
        <v>0.5</v>
      </c>
      <c r="AP140" s="24">
        <v>1731</v>
      </c>
      <c r="AQ140" s="6">
        <v>80.599999999999994</v>
      </c>
      <c r="AR140" s="6">
        <v>0.5</v>
      </c>
      <c r="AS140" s="6">
        <v>0.5</v>
      </c>
      <c r="AV140" s="6" t="s">
        <v>309</v>
      </c>
      <c r="AW140" s="6">
        <v>206</v>
      </c>
      <c r="AX140" s="6">
        <v>87.3</v>
      </c>
      <c r="AY140" s="6">
        <v>0.7</v>
      </c>
      <c r="AZ140" s="6">
        <v>0.5</v>
      </c>
      <c r="BA140" s="6">
        <v>203</v>
      </c>
      <c r="BB140" s="6">
        <v>76.599999999999994</v>
      </c>
      <c r="BC140" s="6">
        <v>0.6</v>
      </c>
      <c r="BD140" s="6">
        <v>0.5</v>
      </c>
      <c r="BE140" s="6">
        <v>196</v>
      </c>
      <c r="BF140" s="6">
        <v>78.099999999999994</v>
      </c>
      <c r="BG140" s="6">
        <v>0.6</v>
      </c>
      <c r="BH140" s="6">
        <v>0.5</v>
      </c>
      <c r="BI140" s="6">
        <v>173</v>
      </c>
      <c r="BJ140" s="6">
        <v>76.2</v>
      </c>
      <c r="BK140" s="6">
        <v>0.5</v>
      </c>
      <c r="BL140" s="6">
        <v>0.5</v>
      </c>
      <c r="BM140" s="6">
        <v>185</v>
      </c>
      <c r="BN140" s="6">
        <v>82.6</v>
      </c>
      <c r="BO140" s="6">
        <v>0.6</v>
      </c>
      <c r="BP140" s="6">
        <v>0.5</v>
      </c>
      <c r="BQ140" s="6">
        <v>130</v>
      </c>
      <c r="BR140" s="6">
        <v>80.2</v>
      </c>
      <c r="BS140" s="6">
        <v>0.4</v>
      </c>
      <c r="BT140" s="6">
        <v>0.4</v>
      </c>
      <c r="BU140" s="6">
        <v>162</v>
      </c>
      <c r="BV140" s="6">
        <v>84.4</v>
      </c>
      <c r="BW140" s="6">
        <v>0.5</v>
      </c>
      <c r="BX140" s="6">
        <v>0.4</v>
      </c>
      <c r="BY140" s="6">
        <v>162</v>
      </c>
      <c r="BZ140" s="6">
        <v>79</v>
      </c>
      <c r="CA140" s="6">
        <v>0.5</v>
      </c>
      <c r="CB140" s="6">
        <v>0.5</v>
      </c>
      <c r="CC140" s="6">
        <v>134</v>
      </c>
      <c r="CD140" s="6">
        <v>80.2</v>
      </c>
      <c r="CE140" s="6">
        <v>0.4</v>
      </c>
      <c r="CF140" s="6">
        <v>0.4</v>
      </c>
      <c r="CG140" s="6">
        <v>180</v>
      </c>
      <c r="CH140" s="6">
        <v>82.2</v>
      </c>
      <c r="CI140" s="6">
        <v>0.6</v>
      </c>
      <c r="CJ140" s="6">
        <v>0.5</v>
      </c>
      <c r="CK140" s="2">
        <v>1731</v>
      </c>
      <c r="CL140" s="6">
        <v>80.599999999999994</v>
      </c>
      <c r="CM140" s="6">
        <v>0.5</v>
      </c>
      <c r="CN140" s="6">
        <v>0.5</v>
      </c>
    </row>
    <row r="141" spans="1:92">
      <c r="A141" s="6" t="s">
        <v>310</v>
      </c>
      <c r="B141" s="6">
        <v>108</v>
      </c>
      <c r="C141" s="6">
        <v>81.8</v>
      </c>
      <c r="D141" s="6">
        <v>0.4</v>
      </c>
      <c r="E141" s="6">
        <v>0.3</v>
      </c>
      <c r="F141" s="6">
        <v>122</v>
      </c>
      <c r="G141" s="6">
        <v>79.7</v>
      </c>
      <c r="H141" s="6">
        <v>0.4</v>
      </c>
      <c r="I141" s="6">
        <v>0.3</v>
      </c>
      <c r="J141" s="6">
        <v>105</v>
      </c>
      <c r="K141" s="6">
        <v>84</v>
      </c>
      <c r="L141" s="6">
        <v>0.3</v>
      </c>
      <c r="M141" s="6">
        <v>0.3</v>
      </c>
      <c r="N141" s="6">
        <v>132</v>
      </c>
      <c r="O141" s="6">
        <v>89.8</v>
      </c>
      <c r="P141" s="6">
        <v>0.4</v>
      </c>
      <c r="Q141" s="6">
        <v>0.3</v>
      </c>
      <c r="R141" s="6">
        <v>116</v>
      </c>
      <c r="S141" s="6">
        <v>81.099999999999994</v>
      </c>
      <c r="T141" s="6">
        <v>0.4</v>
      </c>
      <c r="U141" s="6">
        <v>0.3</v>
      </c>
      <c r="V141" s="6">
        <v>109</v>
      </c>
      <c r="W141" s="6">
        <v>89.3</v>
      </c>
      <c r="X141" s="6">
        <v>0.3</v>
      </c>
      <c r="Y141" s="6">
        <v>0.3</v>
      </c>
      <c r="Z141" s="6">
        <v>105</v>
      </c>
      <c r="AA141" s="6">
        <v>87.5</v>
      </c>
      <c r="AB141" s="6">
        <v>0.3</v>
      </c>
      <c r="AC141" s="6">
        <v>0.3</v>
      </c>
      <c r="AD141" s="6">
        <v>96</v>
      </c>
      <c r="AE141" s="6">
        <v>83.5</v>
      </c>
      <c r="AF141" s="6">
        <v>0.3</v>
      </c>
      <c r="AG141" s="6">
        <v>0.3</v>
      </c>
      <c r="AH141" s="6">
        <v>123</v>
      </c>
      <c r="AI141" s="6">
        <v>84.2</v>
      </c>
      <c r="AJ141" s="6">
        <v>0.4</v>
      </c>
      <c r="AK141" s="6">
        <v>0.3</v>
      </c>
      <c r="AL141" s="21">
        <v>107</v>
      </c>
      <c r="AM141" s="6">
        <v>84.3</v>
      </c>
      <c r="AN141" s="6">
        <v>0.3</v>
      </c>
      <c r="AO141" s="6">
        <v>0.3</v>
      </c>
      <c r="AP141" s="24">
        <v>1123</v>
      </c>
      <c r="AQ141" s="6">
        <v>84.4</v>
      </c>
      <c r="AR141" s="6">
        <v>0.3</v>
      </c>
      <c r="AS141" s="6">
        <v>0.3</v>
      </c>
      <c r="AV141" s="6" t="s">
        <v>310</v>
      </c>
      <c r="AW141" s="6">
        <v>108</v>
      </c>
      <c r="AX141" s="6">
        <v>81.8</v>
      </c>
      <c r="AY141" s="6">
        <v>0.4</v>
      </c>
      <c r="AZ141" s="6">
        <v>0.3</v>
      </c>
      <c r="BA141" s="6">
        <v>122</v>
      </c>
      <c r="BB141" s="6">
        <v>79.7</v>
      </c>
      <c r="BC141" s="6">
        <v>0.4</v>
      </c>
      <c r="BD141" s="6">
        <v>0.3</v>
      </c>
      <c r="BE141" s="6">
        <v>105</v>
      </c>
      <c r="BF141" s="6">
        <v>84</v>
      </c>
      <c r="BG141" s="6">
        <v>0.3</v>
      </c>
      <c r="BH141" s="6">
        <v>0.3</v>
      </c>
      <c r="BI141" s="6">
        <v>132</v>
      </c>
      <c r="BJ141" s="6">
        <v>89.8</v>
      </c>
      <c r="BK141" s="6">
        <v>0.4</v>
      </c>
      <c r="BL141" s="6">
        <v>0.3</v>
      </c>
      <c r="BM141" s="6">
        <v>116</v>
      </c>
      <c r="BN141" s="6">
        <v>81.099999999999994</v>
      </c>
      <c r="BO141" s="6">
        <v>0.4</v>
      </c>
      <c r="BP141" s="6">
        <v>0.3</v>
      </c>
      <c r="BQ141" s="6">
        <v>109</v>
      </c>
      <c r="BR141" s="6">
        <v>89.3</v>
      </c>
      <c r="BS141" s="6">
        <v>0.3</v>
      </c>
      <c r="BT141" s="6">
        <v>0.3</v>
      </c>
      <c r="BU141" s="6">
        <v>105</v>
      </c>
      <c r="BV141" s="6">
        <v>87.5</v>
      </c>
      <c r="BW141" s="6">
        <v>0.3</v>
      </c>
      <c r="BX141" s="6">
        <v>0.3</v>
      </c>
      <c r="BY141" s="6">
        <v>96</v>
      </c>
      <c r="BZ141" s="6">
        <v>83.5</v>
      </c>
      <c r="CA141" s="6">
        <v>0.3</v>
      </c>
      <c r="CB141" s="6">
        <v>0.3</v>
      </c>
      <c r="CC141" s="6">
        <v>123</v>
      </c>
      <c r="CD141" s="6">
        <v>84.2</v>
      </c>
      <c r="CE141" s="6">
        <v>0.4</v>
      </c>
      <c r="CF141" s="6">
        <v>0.3</v>
      </c>
      <c r="CG141" s="6">
        <v>107</v>
      </c>
      <c r="CH141" s="6">
        <v>84.3</v>
      </c>
      <c r="CI141" s="6">
        <v>0.3</v>
      </c>
      <c r="CJ141" s="6">
        <v>0.3</v>
      </c>
      <c r="CK141" s="2">
        <v>1123</v>
      </c>
      <c r="CL141" s="6">
        <v>84.4</v>
      </c>
      <c r="CM141" s="6">
        <v>0.3</v>
      </c>
      <c r="CN141" s="6">
        <v>0.3</v>
      </c>
    </row>
    <row r="142" spans="1:92">
      <c r="A142" s="6" t="s">
        <v>311</v>
      </c>
      <c r="B142" s="6">
        <v>0</v>
      </c>
      <c r="C142" s="6">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6">
        <v>0</v>
      </c>
      <c r="Y142" s="6">
        <v>0</v>
      </c>
      <c r="Z142" s="6">
        <v>0</v>
      </c>
      <c r="AA142" s="6">
        <v>0</v>
      </c>
      <c r="AB142" s="6">
        <v>0</v>
      </c>
      <c r="AC142" s="6">
        <v>0</v>
      </c>
      <c r="AD142" s="6">
        <v>0</v>
      </c>
      <c r="AE142" s="6">
        <v>0</v>
      </c>
      <c r="AF142" s="6">
        <v>0</v>
      </c>
      <c r="AG142" s="6">
        <v>0</v>
      </c>
      <c r="AH142" s="6">
        <v>0</v>
      </c>
      <c r="AI142" s="6">
        <v>0</v>
      </c>
      <c r="AJ142" s="6">
        <v>0</v>
      </c>
      <c r="AK142" s="6">
        <v>0</v>
      </c>
      <c r="AL142" s="21">
        <v>0</v>
      </c>
      <c r="AM142" s="6">
        <v>0</v>
      </c>
      <c r="AN142" s="6">
        <v>0</v>
      </c>
      <c r="AO142" s="6">
        <v>0</v>
      </c>
      <c r="AP142" s="23">
        <v>0</v>
      </c>
      <c r="AQ142" s="6">
        <v>0</v>
      </c>
      <c r="AR142" s="6">
        <v>0</v>
      </c>
      <c r="AS142" s="6">
        <v>0</v>
      </c>
      <c r="AV142" s="6" t="s">
        <v>311</v>
      </c>
      <c r="AW142" s="6">
        <v>0</v>
      </c>
      <c r="AX142" s="6">
        <v>0</v>
      </c>
      <c r="AY142" s="6">
        <v>0</v>
      </c>
      <c r="AZ142" s="6">
        <v>0</v>
      </c>
      <c r="BA142" s="6">
        <v>0</v>
      </c>
      <c r="BB142" s="6">
        <v>0</v>
      </c>
      <c r="BC142" s="6">
        <v>0</v>
      </c>
      <c r="BD142" s="6">
        <v>0</v>
      </c>
      <c r="BE142" s="6">
        <v>0</v>
      </c>
      <c r="BF142" s="6">
        <v>0</v>
      </c>
      <c r="BG142" s="6">
        <v>0</v>
      </c>
      <c r="BH142" s="6">
        <v>0</v>
      </c>
      <c r="BI142" s="6">
        <v>0</v>
      </c>
      <c r="BJ142" s="6">
        <v>0</v>
      </c>
      <c r="BK142" s="6">
        <v>0</v>
      </c>
      <c r="BL142" s="6">
        <v>0</v>
      </c>
      <c r="BM142" s="6">
        <v>0</v>
      </c>
      <c r="BN142" s="6">
        <v>0</v>
      </c>
      <c r="BO142" s="6">
        <v>0</v>
      </c>
      <c r="BP142" s="6">
        <v>0</v>
      </c>
      <c r="BQ142" s="6">
        <v>0</v>
      </c>
      <c r="BR142" s="6">
        <v>0</v>
      </c>
      <c r="BS142" s="6">
        <v>0</v>
      </c>
      <c r="BT142" s="6">
        <v>0</v>
      </c>
      <c r="BU142" s="6">
        <v>0</v>
      </c>
      <c r="BV142" s="6">
        <v>0</v>
      </c>
      <c r="BW142" s="6">
        <v>0</v>
      </c>
      <c r="BX142" s="6">
        <v>0</v>
      </c>
      <c r="BY142" s="6">
        <v>0</v>
      </c>
      <c r="BZ142" s="6">
        <v>0</v>
      </c>
      <c r="CA142" s="6">
        <v>0</v>
      </c>
      <c r="CB142" s="6">
        <v>0</v>
      </c>
      <c r="CC142" s="6">
        <v>0</v>
      </c>
      <c r="CD142" s="6">
        <v>0</v>
      </c>
      <c r="CE142" s="6">
        <v>0</v>
      </c>
      <c r="CF142" s="6">
        <v>0</v>
      </c>
      <c r="CG142" s="6">
        <v>0</v>
      </c>
      <c r="CH142" s="6">
        <v>0</v>
      </c>
      <c r="CI142" s="6">
        <v>0</v>
      </c>
      <c r="CJ142" s="6">
        <v>0</v>
      </c>
      <c r="CK142" s="6">
        <v>0</v>
      </c>
      <c r="CL142" s="6">
        <v>0</v>
      </c>
      <c r="CM142" s="6">
        <v>0</v>
      </c>
      <c r="CN142" s="6">
        <v>0</v>
      </c>
    </row>
    <row r="143" spans="1:92">
      <c r="A143" s="6" t="s">
        <v>312</v>
      </c>
      <c r="B143" s="6">
        <v>30</v>
      </c>
      <c r="C143" s="6">
        <v>71.400000000000006</v>
      </c>
      <c r="D143" s="6">
        <v>0.1</v>
      </c>
      <c r="E143" s="6">
        <v>0.1</v>
      </c>
      <c r="F143" s="6">
        <v>37</v>
      </c>
      <c r="G143" s="6">
        <v>77.099999999999994</v>
      </c>
      <c r="H143" s="6">
        <v>0.1</v>
      </c>
      <c r="I143" s="6">
        <v>0.1</v>
      </c>
      <c r="J143" s="6">
        <v>36</v>
      </c>
      <c r="K143" s="6">
        <v>81.8</v>
      </c>
      <c r="L143" s="6">
        <v>0.1</v>
      </c>
      <c r="M143" s="6">
        <v>0.1</v>
      </c>
      <c r="N143" s="6">
        <v>28</v>
      </c>
      <c r="O143" s="6">
        <v>70</v>
      </c>
      <c r="P143" s="6">
        <v>0.1</v>
      </c>
      <c r="Q143" s="6">
        <v>0.1</v>
      </c>
      <c r="R143" s="6">
        <v>30</v>
      </c>
      <c r="S143" s="6">
        <v>81.099999999999994</v>
      </c>
      <c r="T143" s="6">
        <v>0.1</v>
      </c>
      <c r="U143" s="6">
        <v>0.1</v>
      </c>
      <c r="V143" s="6">
        <v>23</v>
      </c>
      <c r="W143" s="6">
        <v>71.900000000000006</v>
      </c>
      <c r="X143" s="6">
        <v>0.1</v>
      </c>
      <c r="Y143" s="6">
        <v>0.1</v>
      </c>
      <c r="Z143" s="6">
        <v>27</v>
      </c>
      <c r="AA143" s="6">
        <v>90</v>
      </c>
      <c r="AB143" s="6">
        <v>0.1</v>
      </c>
      <c r="AC143" s="6">
        <v>0.1</v>
      </c>
      <c r="AD143" s="6">
        <v>30</v>
      </c>
      <c r="AE143" s="6">
        <v>83.3</v>
      </c>
      <c r="AF143" s="6">
        <v>0.1</v>
      </c>
      <c r="AG143" s="6">
        <v>0.1</v>
      </c>
      <c r="AH143" s="6">
        <v>26</v>
      </c>
      <c r="AI143" s="6">
        <v>86.7</v>
      </c>
      <c r="AJ143" s="6">
        <v>0.1</v>
      </c>
      <c r="AK143" s="6">
        <v>0.1</v>
      </c>
      <c r="AL143" s="21">
        <v>20</v>
      </c>
      <c r="AM143" s="6">
        <v>76.900000000000006</v>
      </c>
      <c r="AN143" s="6">
        <v>0.1</v>
      </c>
      <c r="AO143" s="6">
        <v>0.1</v>
      </c>
      <c r="AP143" s="23">
        <v>287</v>
      </c>
      <c r="AQ143" s="6">
        <v>78.599999999999994</v>
      </c>
      <c r="AR143" s="6">
        <v>0.1</v>
      </c>
      <c r="AS143" s="6">
        <v>0.1</v>
      </c>
      <c r="AV143" s="6" t="s">
        <v>312</v>
      </c>
      <c r="AW143" s="6">
        <v>30</v>
      </c>
      <c r="AX143" s="6">
        <v>71.400000000000006</v>
      </c>
      <c r="AY143" s="6">
        <v>0.1</v>
      </c>
      <c r="AZ143" s="6">
        <v>0.1</v>
      </c>
      <c r="BA143" s="6">
        <v>37</v>
      </c>
      <c r="BB143" s="6">
        <v>77.099999999999994</v>
      </c>
      <c r="BC143" s="6">
        <v>0.1</v>
      </c>
      <c r="BD143" s="6">
        <v>0.1</v>
      </c>
      <c r="BE143" s="6">
        <v>36</v>
      </c>
      <c r="BF143" s="6">
        <v>81.8</v>
      </c>
      <c r="BG143" s="6">
        <v>0.1</v>
      </c>
      <c r="BH143" s="6">
        <v>0.1</v>
      </c>
      <c r="BI143" s="6">
        <v>28</v>
      </c>
      <c r="BJ143" s="6">
        <v>70</v>
      </c>
      <c r="BK143" s="6">
        <v>0.1</v>
      </c>
      <c r="BL143" s="6">
        <v>0.1</v>
      </c>
      <c r="BM143" s="6">
        <v>30</v>
      </c>
      <c r="BN143" s="6">
        <v>81.099999999999994</v>
      </c>
      <c r="BO143" s="6">
        <v>0.1</v>
      </c>
      <c r="BP143" s="6">
        <v>0.1</v>
      </c>
      <c r="BQ143" s="6">
        <v>23</v>
      </c>
      <c r="BR143" s="6">
        <v>71.900000000000006</v>
      </c>
      <c r="BS143" s="6">
        <v>0.1</v>
      </c>
      <c r="BT143" s="6">
        <v>0.1</v>
      </c>
      <c r="BU143" s="6">
        <v>27</v>
      </c>
      <c r="BV143" s="6">
        <v>90</v>
      </c>
      <c r="BW143" s="6">
        <v>0.1</v>
      </c>
      <c r="BX143" s="6">
        <v>0.1</v>
      </c>
      <c r="BY143" s="6">
        <v>30</v>
      </c>
      <c r="BZ143" s="6">
        <v>83.3</v>
      </c>
      <c r="CA143" s="6">
        <v>0.1</v>
      </c>
      <c r="CB143" s="6">
        <v>0.1</v>
      </c>
      <c r="CC143" s="6">
        <v>26</v>
      </c>
      <c r="CD143" s="6">
        <v>86.7</v>
      </c>
      <c r="CE143" s="6">
        <v>0.1</v>
      </c>
      <c r="CF143" s="6">
        <v>0.1</v>
      </c>
      <c r="CG143" s="6">
        <v>20</v>
      </c>
      <c r="CH143" s="6">
        <v>76.900000000000006</v>
      </c>
      <c r="CI143" s="6">
        <v>0.1</v>
      </c>
      <c r="CJ143" s="6">
        <v>0.1</v>
      </c>
      <c r="CK143" s="6">
        <v>287</v>
      </c>
      <c r="CL143" s="6">
        <v>78.599999999999994</v>
      </c>
      <c r="CM143" s="6">
        <v>0.1</v>
      </c>
      <c r="CN143" s="6">
        <v>0.1</v>
      </c>
    </row>
    <row r="144" spans="1:92">
      <c r="A144" s="6" t="s">
        <v>313</v>
      </c>
      <c r="B144" s="6">
        <v>291</v>
      </c>
      <c r="C144" s="6">
        <v>83.1</v>
      </c>
      <c r="D144" s="6">
        <v>1</v>
      </c>
      <c r="E144" s="6">
        <v>0.8</v>
      </c>
      <c r="F144" s="6">
        <v>302</v>
      </c>
      <c r="G144" s="6">
        <v>80.3</v>
      </c>
      <c r="H144" s="6">
        <v>0.9</v>
      </c>
      <c r="I144" s="6">
        <v>0.8</v>
      </c>
      <c r="J144" s="6">
        <v>327</v>
      </c>
      <c r="K144" s="6">
        <v>85.6</v>
      </c>
      <c r="L144" s="6">
        <v>0.9</v>
      </c>
      <c r="M144" s="6">
        <v>0.8</v>
      </c>
      <c r="N144" s="6">
        <v>350</v>
      </c>
      <c r="O144" s="6">
        <v>84.5</v>
      </c>
      <c r="P144" s="6">
        <v>1</v>
      </c>
      <c r="Q144" s="6">
        <v>0.9</v>
      </c>
      <c r="R144" s="6">
        <v>302</v>
      </c>
      <c r="S144" s="6">
        <v>85.1</v>
      </c>
      <c r="T144" s="6">
        <v>0.9</v>
      </c>
      <c r="U144" s="6">
        <v>0.8</v>
      </c>
      <c r="V144" s="6">
        <v>325</v>
      </c>
      <c r="W144" s="6">
        <v>85.8</v>
      </c>
      <c r="X144" s="6">
        <v>1</v>
      </c>
      <c r="Y144" s="6">
        <v>0.9</v>
      </c>
      <c r="Z144" s="6">
        <v>292</v>
      </c>
      <c r="AA144" s="6">
        <v>85.6</v>
      </c>
      <c r="AB144" s="6">
        <v>0.9</v>
      </c>
      <c r="AC144" s="6">
        <v>0.8</v>
      </c>
      <c r="AD144" s="6">
        <v>297</v>
      </c>
      <c r="AE144" s="6">
        <v>86.6</v>
      </c>
      <c r="AF144" s="6">
        <v>1</v>
      </c>
      <c r="AG144" s="6">
        <v>0.8</v>
      </c>
      <c r="AH144" s="6">
        <v>300</v>
      </c>
      <c r="AI144" s="6">
        <v>86.2</v>
      </c>
      <c r="AJ144" s="6">
        <v>1</v>
      </c>
      <c r="AK144" s="6">
        <v>0.8</v>
      </c>
      <c r="AL144" s="21">
        <v>329</v>
      </c>
      <c r="AM144" s="6">
        <v>81.8</v>
      </c>
      <c r="AN144" s="6">
        <v>1</v>
      </c>
      <c r="AO144" s="6">
        <v>0.9</v>
      </c>
      <c r="AP144" s="24">
        <v>3115</v>
      </c>
      <c r="AQ144" s="6">
        <v>84.4</v>
      </c>
      <c r="AR144" s="6">
        <v>1</v>
      </c>
      <c r="AS144" s="6">
        <v>0.8</v>
      </c>
      <c r="AV144" s="6" t="s">
        <v>313</v>
      </c>
      <c r="AW144" s="6">
        <v>291</v>
      </c>
      <c r="AX144" s="6">
        <v>83.1</v>
      </c>
      <c r="AY144" s="6">
        <v>1</v>
      </c>
      <c r="AZ144" s="6">
        <v>0.8</v>
      </c>
      <c r="BA144" s="6">
        <v>302</v>
      </c>
      <c r="BB144" s="6">
        <v>80.3</v>
      </c>
      <c r="BC144" s="6">
        <v>0.9</v>
      </c>
      <c r="BD144" s="6">
        <v>0.8</v>
      </c>
      <c r="BE144" s="6">
        <v>327</v>
      </c>
      <c r="BF144" s="6">
        <v>85.6</v>
      </c>
      <c r="BG144" s="6">
        <v>0.9</v>
      </c>
      <c r="BH144" s="6">
        <v>0.8</v>
      </c>
      <c r="BI144" s="6">
        <v>350</v>
      </c>
      <c r="BJ144" s="6">
        <v>84.5</v>
      </c>
      <c r="BK144" s="6">
        <v>1</v>
      </c>
      <c r="BL144" s="6">
        <v>0.9</v>
      </c>
      <c r="BM144" s="6">
        <v>302</v>
      </c>
      <c r="BN144" s="6">
        <v>85.1</v>
      </c>
      <c r="BO144" s="6">
        <v>0.9</v>
      </c>
      <c r="BP144" s="6">
        <v>0.8</v>
      </c>
      <c r="BQ144" s="6">
        <v>325</v>
      </c>
      <c r="BR144" s="6">
        <v>85.8</v>
      </c>
      <c r="BS144" s="6">
        <v>1</v>
      </c>
      <c r="BT144" s="6">
        <v>0.9</v>
      </c>
      <c r="BU144" s="6">
        <v>292</v>
      </c>
      <c r="BV144" s="6">
        <v>85.6</v>
      </c>
      <c r="BW144" s="6">
        <v>0.9</v>
      </c>
      <c r="BX144" s="6">
        <v>0.8</v>
      </c>
      <c r="BY144" s="6">
        <v>297</v>
      </c>
      <c r="BZ144" s="6">
        <v>86.6</v>
      </c>
      <c r="CA144" s="6">
        <v>1</v>
      </c>
      <c r="CB144" s="6">
        <v>0.8</v>
      </c>
      <c r="CC144" s="6">
        <v>300</v>
      </c>
      <c r="CD144" s="6">
        <v>86.2</v>
      </c>
      <c r="CE144" s="6">
        <v>1</v>
      </c>
      <c r="CF144" s="6">
        <v>0.8</v>
      </c>
      <c r="CG144" s="6">
        <v>329</v>
      </c>
      <c r="CH144" s="6">
        <v>81.8</v>
      </c>
      <c r="CI144" s="6">
        <v>1</v>
      </c>
      <c r="CJ144" s="6">
        <v>0.9</v>
      </c>
      <c r="CK144" s="2">
        <v>3115</v>
      </c>
      <c r="CL144" s="6">
        <v>84.4</v>
      </c>
      <c r="CM144" s="6">
        <v>1</v>
      </c>
      <c r="CN144" s="6">
        <v>0.8</v>
      </c>
    </row>
    <row r="145" spans="1:92">
      <c r="A145" s="6" t="s">
        <v>314</v>
      </c>
      <c r="B145" s="6">
        <v>52</v>
      </c>
      <c r="C145" s="6">
        <v>83.9</v>
      </c>
      <c r="D145" s="6">
        <v>0.2</v>
      </c>
      <c r="E145" s="6">
        <v>0.1</v>
      </c>
      <c r="F145" s="6">
        <v>77</v>
      </c>
      <c r="G145" s="6">
        <v>89.5</v>
      </c>
      <c r="H145" s="6">
        <v>0.2</v>
      </c>
      <c r="I145" s="6">
        <v>0.2</v>
      </c>
      <c r="J145" s="6">
        <v>75</v>
      </c>
      <c r="K145" s="6">
        <v>85.2</v>
      </c>
      <c r="L145" s="6">
        <v>0.2</v>
      </c>
      <c r="M145" s="6">
        <v>0.2</v>
      </c>
      <c r="N145" s="6">
        <v>57</v>
      </c>
      <c r="O145" s="6">
        <v>86.4</v>
      </c>
      <c r="P145" s="6">
        <v>0.2</v>
      </c>
      <c r="Q145" s="6">
        <v>0.1</v>
      </c>
      <c r="R145" s="6">
        <v>57</v>
      </c>
      <c r="S145" s="6">
        <v>85.1</v>
      </c>
      <c r="T145" s="6">
        <v>0.2</v>
      </c>
      <c r="U145" s="6">
        <v>0.1</v>
      </c>
      <c r="V145" s="6">
        <v>46</v>
      </c>
      <c r="W145" s="6">
        <v>83.6</v>
      </c>
      <c r="X145" s="6">
        <v>0.1</v>
      </c>
      <c r="Y145" s="6">
        <v>0.1</v>
      </c>
      <c r="Z145" s="6">
        <v>45</v>
      </c>
      <c r="AA145" s="6">
        <v>81.8</v>
      </c>
      <c r="AB145" s="6">
        <v>0.1</v>
      </c>
      <c r="AC145" s="6">
        <v>0.1</v>
      </c>
      <c r="AD145" s="6">
        <v>41</v>
      </c>
      <c r="AE145" s="6">
        <v>89.1</v>
      </c>
      <c r="AF145" s="6">
        <v>0.1</v>
      </c>
      <c r="AG145" s="6">
        <v>0.1</v>
      </c>
      <c r="AH145" s="6">
        <v>52</v>
      </c>
      <c r="AI145" s="6">
        <v>86.7</v>
      </c>
      <c r="AJ145" s="6">
        <v>0.2</v>
      </c>
      <c r="AK145" s="6">
        <v>0.1</v>
      </c>
      <c r="AL145" s="21">
        <v>54</v>
      </c>
      <c r="AM145" s="6">
        <v>91.5</v>
      </c>
      <c r="AN145" s="6">
        <v>0.2</v>
      </c>
      <c r="AO145" s="6">
        <v>0.1</v>
      </c>
      <c r="AP145" s="23">
        <v>556</v>
      </c>
      <c r="AQ145" s="6">
        <v>86.3</v>
      </c>
      <c r="AR145" s="6">
        <v>0.2</v>
      </c>
      <c r="AS145" s="6">
        <v>0.1</v>
      </c>
      <c r="AV145" s="6" t="s">
        <v>314</v>
      </c>
      <c r="AW145" s="6">
        <v>52</v>
      </c>
      <c r="AX145" s="6">
        <v>83.9</v>
      </c>
      <c r="AY145" s="6">
        <v>0.2</v>
      </c>
      <c r="AZ145" s="6">
        <v>0.1</v>
      </c>
      <c r="BA145" s="6">
        <v>77</v>
      </c>
      <c r="BB145" s="6">
        <v>89.5</v>
      </c>
      <c r="BC145" s="6">
        <v>0.2</v>
      </c>
      <c r="BD145" s="6">
        <v>0.2</v>
      </c>
      <c r="BE145" s="6">
        <v>75</v>
      </c>
      <c r="BF145" s="6">
        <v>85.2</v>
      </c>
      <c r="BG145" s="6">
        <v>0.2</v>
      </c>
      <c r="BH145" s="6">
        <v>0.2</v>
      </c>
      <c r="BI145" s="6">
        <v>57</v>
      </c>
      <c r="BJ145" s="6">
        <v>86.4</v>
      </c>
      <c r="BK145" s="6">
        <v>0.2</v>
      </c>
      <c r="BL145" s="6">
        <v>0.1</v>
      </c>
      <c r="BM145" s="6">
        <v>57</v>
      </c>
      <c r="BN145" s="6">
        <v>85.1</v>
      </c>
      <c r="BO145" s="6">
        <v>0.2</v>
      </c>
      <c r="BP145" s="6">
        <v>0.1</v>
      </c>
      <c r="BQ145" s="6">
        <v>46</v>
      </c>
      <c r="BR145" s="6">
        <v>83.6</v>
      </c>
      <c r="BS145" s="6">
        <v>0.1</v>
      </c>
      <c r="BT145" s="6">
        <v>0.1</v>
      </c>
      <c r="BU145" s="6">
        <v>45</v>
      </c>
      <c r="BV145" s="6">
        <v>81.8</v>
      </c>
      <c r="BW145" s="6">
        <v>0.1</v>
      </c>
      <c r="BX145" s="6">
        <v>0.1</v>
      </c>
      <c r="BY145" s="6">
        <v>41</v>
      </c>
      <c r="BZ145" s="6">
        <v>89.1</v>
      </c>
      <c r="CA145" s="6">
        <v>0.1</v>
      </c>
      <c r="CB145" s="6">
        <v>0.1</v>
      </c>
      <c r="CC145" s="6">
        <v>52</v>
      </c>
      <c r="CD145" s="6">
        <v>86.7</v>
      </c>
      <c r="CE145" s="6">
        <v>0.2</v>
      </c>
      <c r="CF145" s="6">
        <v>0.1</v>
      </c>
      <c r="CG145" s="6">
        <v>54</v>
      </c>
      <c r="CH145" s="6">
        <v>91.5</v>
      </c>
      <c r="CI145" s="6">
        <v>0.2</v>
      </c>
      <c r="CJ145" s="6">
        <v>0.1</v>
      </c>
      <c r="CK145" s="6">
        <v>556</v>
      </c>
      <c r="CL145" s="6">
        <v>86.3</v>
      </c>
      <c r="CM145" s="6">
        <v>0.2</v>
      </c>
      <c r="CN145" s="6">
        <v>0.1</v>
      </c>
    </row>
    <row r="146" spans="1:92">
      <c r="A146" s="6" t="s">
        <v>315</v>
      </c>
      <c r="B146" s="6">
        <v>60</v>
      </c>
      <c r="C146" s="6">
        <v>84.5</v>
      </c>
      <c r="D146" s="6">
        <v>0.2</v>
      </c>
      <c r="E146" s="6">
        <v>0.2</v>
      </c>
      <c r="F146" s="6">
        <v>51</v>
      </c>
      <c r="G146" s="6">
        <v>78.5</v>
      </c>
      <c r="H146" s="6">
        <v>0.2</v>
      </c>
      <c r="I146" s="6">
        <v>0.1</v>
      </c>
      <c r="J146" s="6">
        <v>43</v>
      </c>
      <c r="K146" s="6">
        <v>82.7</v>
      </c>
      <c r="L146" s="6">
        <v>0.1</v>
      </c>
      <c r="M146" s="6">
        <v>0.1</v>
      </c>
      <c r="N146" s="6">
        <v>49</v>
      </c>
      <c r="O146" s="6">
        <v>83.1</v>
      </c>
      <c r="P146" s="6">
        <v>0.1</v>
      </c>
      <c r="Q146" s="6">
        <v>0.1</v>
      </c>
      <c r="R146" s="6">
        <v>31</v>
      </c>
      <c r="S146" s="6">
        <v>77.5</v>
      </c>
      <c r="T146" s="6">
        <v>0.1</v>
      </c>
      <c r="U146" s="6">
        <v>0.1</v>
      </c>
      <c r="V146" s="6">
        <v>33</v>
      </c>
      <c r="W146" s="6">
        <v>73.3</v>
      </c>
      <c r="X146" s="6">
        <v>0.1</v>
      </c>
      <c r="Y146" s="6">
        <v>0.1</v>
      </c>
      <c r="Z146" s="6">
        <v>25</v>
      </c>
      <c r="AA146" s="6">
        <v>78.099999999999994</v>
      </c>
      <c r="AB146" s="6">
        <v>0.1</v>
      </c>
      <c r="AC146" s="6">
        <v>0.1</v>
      </c>
      <c r="AD146" s="6">
        <v>38</v>
      </c>
      <c r="AE146" s="6">
        <v>88.4</v>
      </c>
      <c r="AF146" s="6">
        <v>0.1</v>
      </c>
      <c r="AG146" s="6">
        <v>0.1</v>
      </c>
      <c r="AH146" s="6">
        <v>29</v>
      </c>
      <c r="AI146" s="6">
        <v>82.9</v>
      </c>
      <c r="AJ146" s="6">
        <v>0.1</v>
      </c>
      <c r="AK146" s="6">
        <v>0.1</v>
      </c>
      <c r="AL146" s="21">
        <v>40</v>
      </c>
      <c r="AM146" s="6">
        <v>90.9</v>
      </c>
      <c r="AN146" s="6">
        <v>0.1</v>
      </c>
      <c r="AO146" s="6">
        <v>0.1</v>
      </c>
      <c r="AP146" s="23">
        <v>399</v>
      </c>
      <c r="AQ146" s="6">
        <v>82.1</v>
      </c>
      <c r="AR146" s="6">
        <v>0.1</v>
      </c>
      <c r="AS146" s="6">
        <v>0.1</v>
      </c>
      <c r="AV146" s="6" t="s">
        <v>315</v>
      </c>
      <c r="AW146" s="6">
        <v>60</v>
      </c>
      <c r="AX146" s="6">
        <v>84.5</v>
      </c>
      <c r="AY146" s="6">
        <v>0.2</v>
      </c>
      <c r="AZ146" s="6">
        <v>0.2</v>
      </c>
      <c r="BA146" s="6">
        <v>51</v>
      </c>
      <c r="BB146" s="6">
        <v>78.5</v>
      </c>
      <c r="BC146" s="6">
        <v>0.2</v>
      </c>
      <c r="BD146" s="6">
        <v>0.1</v>
      </c>
      <c r="BE146" s="6">
        <v>43</v>
      </c>
      <c r="BF146" s="6">
        <v>82.7</v>
      </c>
      <c r="BG146" s="6">
        <v>0.1</v>
      </c>
      <c r="BH146" s="6">
        <v>0.1</v>
      </c>
      <c r="BI146" s="6">
        <v>49</v>
      </c>
      <c r="BJ146" s="6">
        <v>83.1</v>
      </c>
      <c r="BK146" s="6">
        <v>0.1</v>
      </c>
      <c r="BL146" s="6">
        <v>0.1</v>
      </c>
      <c r="BM146" s="6">
        <v>31</v>
      </c>
      <c r="BN146" s="6">
        <v>77.5</v>
      </c>
      <c r="BO146" s="6">
        <v>0.1</v>
      </c>
      <c r="BP146" s="6">
        <v>0.1</v>
      </c>
      <c r="BQ146" s="6">
        <v>33</v>
      </c>
      <c r="BR146" s="6">
        <v>73.3</v>
      </c>
      <c r="BS146" s="6">
        <v>0.1</v>
      </c>
      <c r="BT146" s="6">
        <v>0.1</v>
      </c>
      <c r="BU146" s="6">
        <v>25</v>
      </c>
      <c r="BV146" s="6">
        <v>78.099999999999994</v>
      </c>
      <c r="BW146" s="6">
        <v>0.1</v>
      </c>
      <c r="BX146" s="6">
        <v>0.1</v>
      </c>
      <c r="BY146" s="6">
        <v>38</v>
      </c>
      <c r="BZ146" s="6">
        <v>88.4</v>
      </c>
      <c r="CA146" s="6">
        <v>0.1</v>
      </c>
      <c r="CB146" s="6">
        <v>0.1</v>
      </c>
      <c r="CC146" s="6">
        <v>29</v>
      </c>
      <c r="CD146" s="6">
        <v>82.9</v>
      </c>
      <c r="CE146" s="6">
        <v>0.1</v>
      </c>
      <c r="CF146" s="6">
        <v>0.1</v>
      </c>
      <c r="CG146" s="6">
        <v>40</v>
      </c>
      <c r="CH146" s="6">
        <v>90.9</v>
      </c>
      <c r="CI146" s="6">
        <v>0.1</v>
      </c>
      <c r="CJ146" s="6">
        <v>0.1</v>
      </c>
      <c r="CK146" s="6">
        <v>399</v>
      </c>
      <c r="CL146" s="6">
        <v>82.1</v>
      </c>
      <c r="CM146" s="6">
        <v>0.1</v>
      </c>
      <c r="CN146" s="6">
        <v>0.1</v>
      </c>
    </row>
    <row r="147" spans="1:92">
      <c r="A147" s="6" t="s">
        <v>316</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0</v>
      </c>
      <c r="Z147" s="6">
        <v>0</v>
      </c>
      <c r="AA147" s="6">
        <v>0</v>
      </c>
      <c r="AB147" s="6">
        <v>0</v>
      </c>
      <c r="AC147" s="6" t="s">
        <v>341</v>
      </c>
      <c r="AD147" s="6">
        <v>0</v>
      </c>
      <c r="AE147" s="6">
        <v>0</v>
      </c>
      <c r="AF147" s="6">
        <v>0</v>
      </c>
      <c r="AG147" s="6">
        <v>0</v>
      </c>
      <c r="AH147" s="6">
        <v>0</v>
      </c>
      <c r="AI147" s="6">
        <v>0</v>
      </c>
      <c r="AJ147" s="6">
        <v>0</v>
      </c>
      <c r="AK147" s="6">
        <v>0</v>
      </c>
      <c r="AL147" s="21">
        <v>0</v>
      </c>
      <c r="AM147" s="6">
        <v>0</v>
      </c>
      <c r="AN147" s="6">
        <v>0</v>
      </c>
      <c r="AO147" s="6">
        <v>0</v>
      </c>
      <c r="AP147" s="23">
        <v>0</v>
      </c>
      <c r="AQ147" s="6">
        <v>0</v>
      </c>
      <c r="AR147" s="6">
        <v>0</v>
      </c>
      <c r="AS147" s="6" t="s">
        <v>341</v>
      </c>
      <c r="AV147" s="6" t="s">
        <v>316</v>
      </c>
      <c r="AW147" s="6">
        <v>0</v>
      </c>
      <c r="AX147" s="6">
        <v>0</v>
      </c>
      <c r="AY147" s="6">
        <v>0</v>
      </c>
      <c r="AZ147" s="6">
        <v>0</v>
      </c>
      <c r="BA147" s="6">
        <v>0</v>
      </c>
      <c r="BB147" s="6">
        <v>0</v>
      </c>
      <c r="BC147" s="6">
        <v>0</v>
      </c>
      <c r="BD147" s="6">
        <v>0</v>
      </c>
      <c r="BE147" s="6">
        <v>0</v>
      </c>
      <c r="BF147" s="6">
        <v>0</v>
      </c>
      <c r="BG147" s="6">
        <v>0</v>
      </c>
      <c r="BH147" s="6">
        <v>0</v>
      </c>
      <c r="BI147" s="6">
        <v>0</v>
      </c>
      <c r="BJ147" s="6">
        <v>0</v>
      </c>
      <c r="BK147" s="6">
        <v>0</v>
      </c>
      <c r="BL147" s="6">
        <v>0</v>
      </c>
      <c r="BM147" s="6">
        <v>0</v>
      </c>
      <c r="BN147" s="6">
        <v>0</v>
      </c>
      <c r="BO147" s="6">
        <v>0</v>
      </c>
      <c r="BP147" s="6">
        <v>0</v>
      </c>
      <c r="BQ147" s="6">
        <v>0</v>
      </c>
      <c r="BR147" s="6">
        <v>0</v>
      </c>
      <c r="BS147" s="6">
        <v>0</v>
      </c>
      <c r="BT147" s="6">
        <v>0</v>
      </c>
      <c r="BU147" s="6">
        <v>0</v>
      </c>
      <c r="BV147" s="6">
        <v>0</v>
      </c>
      <c r="BW147" s="6">
        <v>0</v>
      </c>
      <c r="BX147" s="6" t="s">
        <v>341</v>
      </c>
      <c r="BY147" s="6">
        <v>0</v>
      </c>
      <c r="BZ147" s="6">
        <v>0</v>
      </c>
      <c r="CA147" s="6">
        <v>0</v>
      </c>
      <c r="CB147" s="6">
        <v>0</v>
      </c>
      <c r="CC147" s="6">
        <v>0</v>
      </c>
      <c r="CD147" s="6">
        <v>0</v>
      </c>
      <c r="CE147" s="6">
        <v>0</v>
      </c>
      <c r="CF147" s="6">
        <v>0</v>
      </c>
      <c r="CG147" s="6">
        <v>0</v>
      </c>
      <c r="CH147" s="6">
        <v>0</v>
      </c>
      <c r="CI147" s="6">
        <v>0</v>
      </c>
      <c r="CJ147" s="6">
        <v>0</v>
      </c>
      <c r="CK147" s="6">
        <v>0</v>
      </c>
      <c r="CL147" s="6">
        <v>0</v>
      </c>
      <c r="CM147" s="6">
        <v>0</v>
      </c>
      <c r="CN147" s="6" t="s">
        <v>341</v>
      </c>
    </row>
    <row r="148" spans="1:92">
      <c r="A148" s="6" t="s">
        <v>317</v>
      </c>
      <c r="B148" s="6">
        <v>75</v>
      </c>
      <c r="C148" s="6">
        <v>81.5</v>
      </c>
      <c r="D148" s="6">
        <v>0.2</v>
      </c>
      <c r="E148" s="6">
        <v>0.2</v>
      </c>
      <c r="F148" s="6">
        <v>95</v>
      </c>
      <c r="G148" s="6">
        <v>84.1</v>
      </c>
      <c r="H148" s="6">
        <v>0.3</v>
      </c>
      <c r="I148" s="6">
        <v>0.2</v>
      </c>
      <c r="J148" s="6">
        <v>93</v>
      </c>
      <c r="K148" s="6">
        <v>80.900000000000006</v>
      </c>
      <c r="L148" s="6">
        <v>0.3</v>
      </c>
      <c r="M148" s="6">
        <v>0.2</v>
      </c>
      <c r="N148" s="6">
        <v>98</v>
      </c>
      <c r="O148" s="6">
        <v>84.5</v>
      </c>
      <c r="P148" s="6">
        <v>0.3</v>
      </c>
      <c r="Q148" s="6">
        <v>0.2</v>
      </c>
      <c r="R148" s="6">
        <v>104</v>
      </c>
      <c r="S148" s="6">
        <v>88.9</v>
      </c>
      <c r="T148" s="6">
        <v>0.3</v>
      </c>
      <c r="U148" s="6">
        <v>0.3</v>
      </c>
      <c r="V148" s="6">
        <v>100</v>
      </c>
      <c r="W148" s="6">
        <v>81.3</v>
      </c>
      <c r="X148" s="6">
        <v>0.3</v>
      </c>
      <c r="Y148" s="6">
        <v>0.3</v>
      </c>
      <c r="Z148" s="6">
        <v>78</v>
      </c>
      <c r="AA148" s="6">
        <v>83</v>
      </c>
      <c r="AB148" s="6">
        <v>0.2</v>
      </c>
      <c r="AC148" s="6">
        <v>0.2</v>
      </c>
      <c r="AD148" s="6">
        <v>103</v>
      </c>
      <c r="AE148" s="6">
        <v>87.3</v>
      </c>
      <c r="AF148" s="6">
        <v>0.3</v>
      </c>
      <c r="AG148" s="6">
        <v>0.3</v>
      </c>
      <c r="AH148" s="6">
        <v>91</v>
      </c>
      <c r="AI148" s="6">
        <v>88.3</v>
      </c>
      <c r="AJ148" s="6">
        <v>0.3</v>
      </c>
      <c r="AK148" s="6">
        <v>0.2</v>
      </c>
      <c r="AL148" s="21">
        <v>99</v>
      </c>
      <c r="AM148" s="6">
        <v>83.9</v>
      </c>
      <c r="AN148" s="6">
        <v>0.3</v>
      </c>
      <c r="AO148" s="6">
        <v>0.3</v>
      </c>
      <c r="AP148" s="23">
        <v>936</v>
      </c>
      <c r="AQ148" s="6">
        <v>84.4</v>
      </c>
      <c r="AR148" s="6">
        <v>0.3</v>
      </c>
      <c r="AS148" s="6">
        <v>0.2</v>
      </c>
      <c r="AV148" s="6" t="s">
        <v>317</v>
      </c>
      <c r="AW148" s="6">
        <v>75</v>
      </c>
      <c r="AX148" s="6">
        <v>81.5</v>
      </c>
      <c r="AY148" s="6">
        <v>0.2</v>
      </c>
      <c r="AZ148" s="6">
        <v>0.2</v>
      </c>
      <c r="BA148" s="6">
        <v>95</v>
      </c>
      <c r="BB148" s="6">
        <v>84.1</v>
      </c>
      <c r="BC148" s="6">
        <v>0.3</v>
      </c>
      <c r="BD148" s="6">
        <v>0.2</v>
      </c>
      <c r="BE148" s="6">
        <v>93</v>
      </c>
      <c r="BF148" s="6">
        <v>80.900000000000006</v>
      </c>
      <c r="BG148" s="6">
        <v>0.3</v>
      </c>
      <c r="BH148" s="6">
        <v>0.2</v>
      </c>
      <c r="BI148" s="6">
        <v>98</v>
      </c>
      <c r="BJ148" s="6">
        <v>84.5</v>
      </c>
      <c r="BK148" s="6">
        <v>0.3</v>
      </c>
      <c r="BL148" s="6">
        <v>0.2</v>
      </c>
      <c r="BM148" s="6">
        <v>104</v>
      </c>
      <c r="BN148" s="6">
        <v>88.9</v>
      </c>
      <c r="BO148" s="6">
        <v>0.3</v>
      </c>
      <c r="BP148" s="6">
        <v>0.3</v>
      </c>
      <c r="BQ148" s="6">
        <v>100</v>
      </c>
      <c r="BR148" s="6">
        <v>81.3</v>
      </c>
      <c r="BS148" s="6">
        <v>0.3</v>
      </c>
      <c r="BT148" s="6">
        <v>0.3</v>
      </c>
      <c r="BU148" s="6">
        <v>78</v>
      </c>
      <c r="BV148" s="6">
        <v>83</v>
      </c>
      <c r="BW148" s="6">
        <v>0.2</v>
      </c>
      <c r="BX148" s="6">
        <v>0.2</v>
      </c>
      <c r="BY148" s="6">
        <v>103</v>
      </c>
      <c r="BZ148" s="6">
        <v>87.3</v>
      </c>
      <c r="CA148" s="6">
        <v>0.3</v>
      </c>
      <c r="CB148" s="6">
        <v>0.3</v>
      </c>
      <c r="CC148" s="6">
        <v>91</v>
      </c>
      <c r="CD148" s="6">
        <v>88.3</v>
      </c>
      <c r="CE148" s="6">
        <v>0.3</v>
      </c>
      <c r="CF148" s="6">
        <v>0.2</v>
      </c>
      <c r="CG148" s="6">
        <v>99</v>
      </c>
      <c r="CH148" s="6">
        <v>83.9</v>
      </c>
      <c r="CI148" s="6">
        <v>0.3</v>
      </c>
      <c r="CJ148" s="6">
        <v>0.3</v>
      </c>
      <c r="CK148" s="6">
        <v>936</v>
      </c>
      <c r="CL148" s="6">
        <v>84.4</v>
      </c>
      <c r="CM148" s="6">
        <v>0.3</v>
      </c>
      <c r="CN148" s="6">
        <v>0.2</v>
      </c>
    </row>
    <row r="149" spans="1:92">
      <c r="A149" s="6" t="s">
        <v>318</v>
      </c>
      <c r="B149" s="6">
        <v>15</v>
      </c>
      <c r="C149" s="6">
        <v>62.5</v>
      </c>
      <c r="D149" s="6">
        <v>0</v>
      </c>
      <c r="E149" s="6">
        <v>0.1</v>
      </c>
      <c r="F149" s="6">
        <v>21</v>
      </c>
      <c r="G149" s="6">
        <v>75</v>
      </c>
      <c r="H149" s="6">
        <v>0.1</v>
      </c>
      <c r="I149" s="6">
        <v>0.1</v>
      </c>
      <c r="J149" s="6">
        <v>21</v>
      </c>
      <c r="K149" s="6">
        <v>87.5</v>
      </c>
      <c r="L149" s="6">
        <v>0.1</v>
      </c>
      <c r="M149" s="6">
        <v>0.1</v>
      </c>
      <c r="N149" s="6">
        <v>26</v>
      </c>
      <c r="O149" s="6">
        <v>78.8</v>
      </c>
      <c r="P149" s="6">
        <v>0.1</v>
      </c>
      <c r="Q149" s="6">
        <v>0.1</v>
      </c>
      <c r="R149" s="6">
        <v>19</v>
      </c>
      <c r="S149" s="6">
        <v>63.3</v>
      </c>
      <c r="T149" s="6">
        <v>0.1</v>
      </c>
      <c r="U149" s="6">
        <v>0.1</v>
      </c>
      <c r="V149" s="6">
        <v>13</v>
      </c>
      <c r="W149" s="6">
        <v>65</v>
      </c>
      <c r="X149" s="6">
        <v>0</v>
      </c>
      <c r="Y149" s="6">
        <v>0.1</v>
      </c>
      <c r="Z149" s="6">
        <v>11</v>
      </c>
      <c r="AA149" s="6">
        <v>73.3</v>
      </c>
      <c r="AB149" s="6">
        <v>0</v>
      </c>
      <c r="AC149" s="6">
        <v>0</v>
      </c>
      <c r="AD149" s="6">
        <v>9</v>
      </c>
      <c r="AE149" s="6">
        <v>90</v>
      </c>
      <c r="AF149" s="6">
        <v>0</v>
      </c>
      <c r="AG149" s="6">
        <v>0.1</v>
      </c>
      <c r="AH149" s="6">
        <v>14</v>
      </c>
      <c r="AI149" s="6">
        <v>70</v>
      </c>
      <c r="AJ149" s="6">
        <v>0</v>
      </c>
      <c r="AK149" s="6">
        <v>0</v>
      </c>
      <c r="AL149" s="21">
        <v>15</v>
      </c>
      <c r="AM149" s="6">
        <v>71.400000000000006</v>
      </c>
      <c r="AN149" s="6">
        <v>0</v>
      </c>
      <c r="AO149" s="6">
        <v>0</v>
      </c>
      <c r="AP149" s="23">
        <v>164</v>
      </c>
      <c r="AQ149" s="6">
        <v>72.900000000000006</v>
      </c>
      <c r="AR149" s="6">
        <v>0.1</v>
      </c>
      <c r="AS149" s="6">
        <v>0.1</v>
      </c>
      <c r="AV149" s="6" t="s">
        <v>318</v>
      </c>
      <c r="AW149" s="6">
        <v>15</v>
      </c>
      <c r="AX149" s="6">
        <v>62.5</v>
      </c>
      <c r="AY149" s="6">
        <v>0</v>
      </c>
      <c r="AZ149" s="6">
        <v>0.1</v>
      </c>
      <c r="BA149" s="6">
        <v>21</v>
      </c>
      <c r="BB149" s="6">
        <v>75</v>
      </c>
      <c r="BC149" s="6">
        <v>0.1</v>
      </c>
      <c r="BD149" s="6">
        <v>0.1</v>
      </c>
      <c r="BE149" s="6">
        <v>21</v>
      </c>
      <c r="BF149" s="6">
        <v>87.5</v>
      </c>
      <c r="BG149" s="6">
        <v>0.1</v>
      </c>
      <c r="BH149" s="6">
        <v>0.1</v>
      </c>
      <c r="BI149" s="6">
        <v>26</v>
      </c>
      <c r="BJ149" s="6">
        <v>78.8</v>
      </c>
      <c r="BK149" s="6">
        <v>0.1</v>
      </c>
      <c r="BL149" s="6">
        <v>0.1</v>
      </c>
      <c r="BM149" s="6">
        <v>19</v>
      </c>
      <c r="BN149" s="6">
        <v>63.3</v>
      </c>
      <c r="BO149" s="6">
        <v>0.1</v>
      </c>
      <c r="BP149" s="6">
        <v>0.1</v>
      </c>
      <c r="BQ149" s="6">
        <v>13</v>
      </c>
      <c r="BR149" s="6">
        <v>65</v>
      </c>
      <c r="BS149" s="6">
        <v>0</v>
      </c>
      <c r="BT149" s="6">
        <v>0.1</v>
      </c>
      <c r="BU149" s="6">
        <v>11</v>
      </c>
      <c r="BV149" s="6">
        <v>73.3</v>
      </c>
      <c r="BW149" s="6">
        <v>0</v>
      </c>
      <c r="BX149" s="6">
        <v>0</v>
      </c>
      <c r="BY149" s="6">
        <v>9</v>
      </c>
      <c r="BZ149" s="6">
        <v>90</v>
      </c>
      <c r="CA149" s="6">
        <v>0</v>
      </c>
      <c r="CB149" s="6">
        <v>0.1</v>
      </c>
      <c r="CC149" s="6">
        <v>14</v>
      </c>
      <c r="CD149" s="6">
        <v>70</v>
      </c>
      <c r="CE149" s="6">
        <v>0</v>
      </c>
      <c r="CF149" s="6">
        <v>0</v>
      </c>
      <c r="CG149" s="6">
        <v>15</v>
      </c>
      <c r="CH149" s="6">
        <v>71.400000000000006</v>
      </c>
      <c r="CI149" s="6">
        <v>0</v>
      </c>
      <c r="CJ149" s="6">
        <v>0</v>
      </c>
      <c r="CK149" s="6">
        <v>164</v>
      </c>
      <c r="CL149" s="6">
        <v>72.900000000000006</v>
      </c>
      <c r="CM149" s="6">
        <v>0.1</v>
      </c>
      <c r="CN149" s="6">
        <v>0.1</v>
      </c>
    </row>
    <row r="150" spans="1:92">
      <c r="A150" s="6" t="s">
        <v>319</v>
      </c>
      <c r="B150" s="6">
        <v>117</v>
      </c>
      <c r="C150" s="6">
        <v>72.7</v>
      </c>
      <c r="D150" s="6">
        <v>0.4</v>
      </c>
      <c r="E150" s="6">
        <v>0.4</v>
      </c>
      <c r="F150" s="6">
        <v>170</v>
      </c>
      <c r="G150" s="6">
        <v>78.7</v>
      </c>
      <c r="H150" s="6">
        <v>0.5</v>
      </c>
      <c r="I150" s="6">
        <v>0.4</v>
      </c>
      <c r="J150" s="6">
        <v>162</v>
      </c>
      <c r="K150" s="6">
        <v>70.400000000000006</v>
      </c>
      <c r="L150" s="6">
        <v>0.5</v>
      </c>
      <c r="M150" s="6">
        <v>0.4</v>
      </c>
      <c r="N150" s="6">
        <v>156</v>
      </c>
      <c r="O150" s="6">
        <v>73.599999999999994</v>
      </c>
      <c r="P150" s="6">
        <v>0.5</v>
      </c>
      <c r="Q150" s="6">
        <v>0.4</v>
      </c>
      <c r="R150" s="6">
        <v>135</v>
      </c>
      <c r="S150" s="6">
        <v>72.599999999999994</v>
      </c>
      <c r="T150" s="6">
        <v>0.4</v>
      </c>
      <c r="U150" s="6">
        <v>0.4</v>
      </c>
      <c r="V150" s="6">
        <v>147</v>
      </c>
      <c r="W150" s="6">
        <v>69.7</v>
      </c>
      <c r="X150" s="6">
        <v>0.5</v>
      </c>
      <c r="Y150" s="6">
        <v>0.5</v>
      </c>
      <c r="Z150" s="6">
        <v>129</v>
      </c>
      <c r="AA150" s="6">
        <v>70.099999999999994</v>
      </c>
      <c r="AB150" s="6">
        <v>0.4</v>
      </c>
      <c r="AC150" s="6">
        <v>0.4</v>
      </c>
      <c r="AD150" s="6">
        <v>166</v>
      </c>
      <c r="AE150" s="6">
        <v>83</v>
      </c>
      <c r="AF150" s="6">
        <v>0.5</v>
      </c>
      <c r="AG150" s="6">
        <v>0.5</v>
      </c>
      <c r="AH150" s="6">
        <v>147</v>
      </c>
      <c r="AI150" s="6">
        <v>73.900000000000006</v>
      </c>
      <c r="AJ150" s="6">
        <v>0.5</v>
      </c>
      <c r="AK150" s="6">
        <v>0.5</v>
      </c>
      <c r="AL150" s="21">
        <v>174</v>
      </c>
      <c r="AM150" s="6">
        <v>78.7</v>
      </c>
      <c r="AN150" s="6">
        <v>0.6</v>
      </c>
      <c r="AO150" s="6">
        <v>0.5</v>
      </c>
      <c r="AP150" s="24">
        <v>1503</v>
      </c>
      <c r="AQ150" s="6">
        <v>74.400000000000006</v>
      </c>
      <c r="AR150" s="6">
        <v>0.5</v>
      </c>
      <c r="AS150" s="6">
        <v>0.4</v>
      </c>
      <c r="AV150" s="6" t="s">
        <v>319</v>
      </c>
      <c r="AW150" s="6">
        <v>117</v>
      </c>
      <c r="AX150" s="6">
        <v>72.7</v>
      </c>
      <c r="AY150" s="6">
        <v>0.4</v>
      </c>
      <c r="AZ150" s="6">
        <v>0.4</v>
      </c>
      <c r="BA150" s="6">
        <v>170</v>
      </c>
      <c r="BB150" s="6">
        <v>78.7</v>
      </c>
      <c r="BC150" s="6">
        <v>0.5</v>
      </c>
      <c r="BD150" s="6">
        <v>0.4</v>
      </c>
      <c r="BE150" s="6">
        <v>162</v>
      </c>
      <c r="BF150" s="6">
        <v>70.400000000000006</v>
      </c>
      <c r="BG150" s="6">
        <v>0.5</v>
      </c>
      <c r="BH150" s="6">
        <v>0.4</v>
      </c>
      <c r="BI150" s="6">
        <v>156</v>
      </c>
      <c r="BJ150" s="6">
        <v>73.599999999999994</v>
      </c>
      <c r="BK150" s="6">
        <v>0.5</v>
      </c>
      <c r="BL150" s="6">
        <v>0.4</v>
      </c>
      <c r="BM150" s="6">
        <v>135</v>
      </c>
      <c r="BN150" s="6">
        <v>72.599999999999994</v>
      </c>
      <c r="BO150" s="6">
        <v>0.4</v>
      </c>
      <c r="BP150" s="6">
        <v>0.4</v>
      </c>
      <c r="BQ150" s="6">
        <v>147</v>
      </c>
      <c r="BR150" s="6">
        <v>69.7</v>
      </c>
      <c r="BS150" s="6">
        <v>0.5</v>
      </c>
      <c r="BT150" s="6">
        <v>0.5</v>
      </c>
      <c r="BU150" s="6">
        <v>129</v>
      </c>
      <c r="BV150" s="6">
        <v>70.099999999999994</v>
      </c>
      <c r="BW150" s="6">
        <v>0.4</v>
      </c>
      <c r="BX150" s="6">
        <v>0.4</v>
      </c>
      <c r="BY150" s="6">
        <v>166</v>
      </c>
      <c r="BZ150" s="6">
        <v>83</v>
      </c>
      <c r="CA150" s="6">
        <v>0.5</v>
      </c>
      <c r="CB150" s="6">
        <v>0.5</v>
      </c>
      <c r="CC150" s="6">
        <v>147</v>
      </c>
      <c r="CD150" s="6">
        <v>73.900000000000006</v>
      </c>
      <c r="CE150" s="6">
        <v>0.5</v>
      </c>
      <c r="CF150" s="6">
        <v>0.5</v>
      </c>
      <c r="CG150" s="6">
        <v>174</v>
      </c>
      <c r="CH150" s="6">
        <v>78.7</v>
      </c>
      <c r="CI150" s="6">
        <v>0.6</v>
      </c>
      <c r="CJ150" s="6">
        <v>0.5</v>
      </c>
      <c r="CK150" s="2">
        <v>1503</v>
      </c>
      <c r="CL150" s="6">
        <v>74.400000000000006</v>
      </c>
      <c r="CM150" s="6">
        <v>0.5</v>
      </c>
      <c r="CN150" s="6">
        <v>0.4</v>
      </c>
    </row>
    <row r="151" spans="1:92">
      <c r="A151" s="6" t="s">
        <v>320</v>
      </c>
      <c r="B151" s="6">
        <v>159</v>
      </c>
      <c r="C151" s="6">
        <v>75.7</v>
      </c>
      <c r="D151" s="6">
        <v>0.5</v>
      </c>
      <c r="E151" s="6">
        <v>0.5</v>
      </c>
      <c r="F151" s="6">
        <v>171</v>
      </c>
      <c r="G151" s="6">
        <v>80.3</v>
      </c>
      <c r="H151" s="6">
        <v>0.5</v>
      </c>
      <c r="I151" s="6">
        <v>0.4</v>
      </c>
      <c r="J151" s="6">
        <v>161</v>
      </c>
      <c r="K151" s="6">
        <v>79.7</v>
      </c>
      <c r="L151" s="6">
        <v>0.5</v>
      </c>
      <c r="M151" s="6">
        <v>0.4</v>
      </c>
      <c r="N151" s="6">
        <v>149</v>
      </c>
      <c r="O151" s="6">
        <v>81</v>
      </c>
      <c r="P151" s="6">
        <v>0.4</v>
      </c>
      <c r="Q151" s="6">
        <v>0.4</v>
      </c>
      <c r="R151" s="6">
        <v>137</v>
      </c>
      <c r="S151" s="6">
        <v>76.5</v>
      </c>
      <c r="T151" s="6">
        <v>0.4</v>
      </c>
      <c r="U151" s="6">
        <v>0.4</v>
      </c>
      <c r="V151" s="6">
        <v>139</v>
      </c>
      <c r="W151" s="6">
        <v>83.2</v>
      </c>
      <c r="X151" s="6">
        <v>0.4</v>
      </c>
      <c r="Y151" s="6">
        <v>0.4</v>
      </c>
      <c r="Z151" s="6">
        <v>134</v>
      </c>
      <c r="AA151" s="6">
        <v>81.2</v>
      </c>
      <c r="AB151" s="6">
        <v>0.4</v>
      </c>
      <c r="AC151" s="6">
        <v>0.4</v>
      </c>
      <c r="AD151" s="6">
        <v>137</v>
      </c>
      <c r="AE151" s="6">
        <v>77.400000000000006</v>
      </c>
      <c r="AF151" s="6">
        <v>0.4</v>
      </c>
      <c r="AG151" s="6">
        <v>0.4</v>
      </c>
      <c r="AH151" s="6">
        <v>134</v>
      </c>
      <c r="AI151" s="6">
        <v>77</v>
      </c>
      <c r="AJ151" s="6">
        <v>0.4</v>
      </c>
      <c r="AK151" s="6">
        <v>0.4</v>
      </c>
      <c r="AL151" s="21">
        <v>120</v>
      </c>
      <c r="AM151" s="6">
        <v>83.9</v>
      </c>
      <c r="AN151" s="6">
        <v>0.4</v>
      </c>
      <c r="AO151" s="6">
        <v>0.3</v>
      </c>
      <c r="AP151" s="24">
        <v>1441</v>
      </c>
      <c r="AQ151" s="6">
        <v>79.400000000000006</v>
      </c>
      <c r="AR151" s="6">
        <v>0.4</v>
      </c>
      <c r="AS151" s="6">
        <v>0.4</v>
      </c>
      <c r="AV151" s="6" t="s">
        <v>320</v>
      </c>
      <c r="AW151" s="6">
        <v>159</v>
      </c>
      <c r="AX151" s="6">
        <v>75.7</v>
      </c>
      <c r="AY151" s="6">
        <v>0.5</v>
      </c>
      <c r="AZ151" s="6">
        <v>0.5</v>
      </c>
      <c r="BA151" s="6">
        <v>171</v>
      </c>
      <c r="BB151" s="6">
        <v>80.3</v>
      </c>
      <c r="BC151" s="6">
        <v>0.5</v>
      </c>
      <c r="BD151" s="6">
        <v>0.4</v>
      </c>
      <c r="BE151" s="6">
        <v>161</v>
      </c>
      <c r="BF151" s="6">
        <v>79.7</v>
      </c>
      <c r="BG151" s="6">
        <v>0.5</v>
      </c>
      <c r="BH151" s="6">
        <v>0.4</v>
      </c>
      <c r="BI151" s="6">
        <v>149</v>
      </c>
      <c r="BJ151" s="6">
        <v>81</v>
      </c>
      <c r="BK151" s="6">
        <v>0.4</v>
      </c>
      <c r="BL151" s="6">
        <v>0.4</v>
      </c>
      <c r="BM151" s="6">
        <v>137</v>
      </c>
      <c r="BN151" s="6">
        <v>76.5</v>
      </c>
      <c r="BO151" s="6">
        <v>0.4</v>
      </c>
      <c r="BP151" s="6">
        <v>0.4</v>
      </c>
      <c r="BQ151" s="6">
        <v>139</v>
      </c>
      <c r="BR151" s="6">
        <v>83.2</v>
      </c>
      <c r="BS151" s="6">
        <v>0.4</v>
      </c>
      <c r="BT151" s="6">
        <v>0.4</v>
      </c>
      <c r="BU151" s="6">
        <v>134</v>
      </c>
      <c r="BV151" s="6">
        <v>81.2</v>
      </c>
      <c r="BW151" s="6">
        <v>0.4</v>
      </c>
      <c r="BX151" s="6">
        <v>0.4</v>
      </c>
      <c r="BY151" s="6">
        <v>137</v>
      </c>
      <c r="BZ151" s="6">
        <v>77.400000000000006</v>
      </c>
      <c r="CA151" s="6">
        <v>0.4</v>
      </c>
      <c r="CB151" s="6">
        <v>0.4</v>
      </c>
      <c r="CC151" s="6">
        <v>134</v>
      </c>
      <c r="CD151" s="6">
        <v>77</v>
      </c>
      <c r="CE151" s="6">
        <v>0.4</v>
      </c>
      <c r="CF151" s="6">
        <v>0.4</v>
      </c>
      <c r="CG151" s="6">
        <v>120</v>
      </c>
      <c r="CH151" s="6">
        <v>83.9</v>
      </c>
      <c r="CI151" s="6">
        <v>0.4</v>
      </c>
      <c r="CJ151" s="6">
        <v>0.3</v>
      </c>
      <c r="CK151" s="2">
        <v>1441</v>
      </c>
      <c r="CL151" s="6">
        <v>79.400000000000006</v>
      </c>
      <c r="CM151" s="6">
        <v>0.4</v>
      </c>
      <c r="CN151" s="6">
        <v>0.4</v>
      </c>
    </row>
    <row r="152" spans="1:92">
      <c r="A152" s="6" t="s">
        <v>321</v>
      </c>
      <c r="B152" s="6">
        <v>62</v>
      </c>
      <c r="C152" s="6">
        <v>84.9</v>
      </c>
      <c r="D152" s="6">
        <v>0.2</v>
      </c>
      <c r="E152" s="6">
        <v>0.2</v>
      </c>
      <c r="F152" s="6">
        <v>52</v>
      </c>
      <c r="G152" s="6">
        <v>82.5</v>
      </c>
      <c r="H152" s="6">
        <v>0.2</v>
      </c>
      <c r="I152" s="6">
        <v>0.1</v>
      </c>
      <c r="J152" s="6">
        <v>47</v>
      </c>
      <c r="K152" s="6">
        <v>81</v>
      </c>
      <c r="L152" s="6">
        <v>0.1</v>
      </c>
      <c r="M152" s="6">
        <v>0.1</v>
      </c>
      <c r="N152" s="6">
        <v>73</v>
      </c>
      <c r="O152" s="6">
        <v>91.3</v>
      </c>
      <c r="P152" s="6">
        <v>0.2</v>
      </c>
      <c r="Q152" s="6">
        <v>0.2</v>
      </c>
      <c r="R152" s="6">
        <v>41</v>
      </c>
      <c r="S152" s="6">
        <v>82</v>
      </c>
      <c r="T152" s="6">
        <v>0.1</v>
      </c>
      <c r="U152" s="6">
        <v>0.1</v>
      </c>
      <c r="V152" s="6">
        <v>34</v>
      </c>
      <c r="W152" s="6">
        <v>82.9</v>
      </c>
      <c r="X152" s="6">
        <v>0.1</v>
      </c>
      <c r="Y152" s="6">
        <v>0.1</v>
      </c>
      <c r="Z152" s="6">
        <v>53</v>
      </c>
      <c r="AA152" s="6">
        <v>88.3</v>
      </c>
      <c r="AB152" s="6">
        <v>0.2</v>
      </c>
      <c r="AC152" s="6">
        <v>0.1</v>
      </c>
      <c r="AD152" s="6">
        <v>39</v>
      </c>
      <c r="AE152" s="6">
        <v>81.3</v>
      </c>
      <c r="AF152" s="6">
        <v>0.1</v>
      </c>
      <c r="AG152" s="6">
        <v>0.1</v>
      </c>
      <c r="AH152" s="6">
        <v>23</v>
      </c>
      <c r="AI152" s="6">
        <v>82.1</v>
      </c>
      <c r="AJ152" s="6">
        <v>0.1</v>
      </c>
      <c r="AK152" s="6">
        <v>0.1</v>
      </c>
      <c r="AL152" s="21">
        <v>39</v>
      </c>
      <c r="AM152" s="6">
        <v>86.7</v>
      </c>
      <c r="AN152" s="6">
        <v>0.1</v>
      </c>
      <c r="AO152" s="6">
        <v>0.1</v>
      </c>
      <c r="AP152" s="23">
        <v>463</v>
      </c>
      <c r="AQ152" s="6">
        <v>84.8</v>
      </c>
      <c r="AR152" s="6">
        <v>0.1</v>
      </c>
      <c r="AS152" s="6">
        <v>0.1</v>
      </c>
      <c r="AV152" s="6" t="s">
        <v>321</v>
      </c>
      <c r="AW152" s="6">
        <v>62</v>
      </c>
      <c r="AX152" s="6">
        <v>84.9</v>
      </c>
      <c r="AY152" s="6">
        <v>0.2</v>
      </c>
      <c r="AZ152" s="6">
        <v>0.2</v>
      </c>
      <c r="BA152" s="6">
        <v>52</v>
      </c>
      <c r="BB152" s="6">
        <v>82.5</v>
      </c>
      <c r="BC152" s="6">
        <v>0.2</v>
      </c>
      <c r="BD152" s="6">
        <v>0.1</v>
      </c>
      <c r="BE152" s="6">
        <v>47</v>
      </c>
      <c r="BF152" s="6">
        <v>81</v>
      </c>
      <c r="BG152" s="6">
        <v>0.1</v>
      </c>
      <c r="BH152" s="6">
        <v>0.1</v>
      </c>
      <c r="BI152" s="6">
        <v>73</v>
      </c>
      <c r="BJ152" s="6">
        <v>91.3</v>
      </c>
      <c r="BK152" s="6">
        <v>0.2</v>
      </c>
      <c r="BL152" s="6">
        <v>0.2</v>
      </c>
      <c r="BM152" s="6">
        <v>41</v>
      </c>
      <c r="BN152" s="6">
        <v>82</v>
      </c>
      <c r="BO152" s="6">
        <v>0.1</v>
      </c>
      <c r="BP152" s="6">
        <v>0.1</v>
      </c>
      <c r="BQ152" s="6">
        <v>34</v>
      </c>
      <c r="BR152" s="6">
        <v>82.9</v>
      </c>
      <c r="BS152" s="6">
        <v>0.1</v>
      </c>
      <c r="BT152" s="6">
        <v>0.1</v>
      </c>
      <c r="BU152" s="6">
        <v>53</v>
      </c>
      <c r="BV152" s="6">
        <v>88.3</v>
      </c>
      <c r="BW152" s="6">
        <v>0.2</v>
      </c>
      <c r="BX152" s="6">
        <v>0.1</v>
      </c>
      <c r="BY152" s="6">
        <v>39</v>
      </c>
      <c r="BZ152" s="6">
        <v>81.3</v>
      </c>
      <c r="CA152" s="6">
        <v>0.1</v>
      </c>
      <c r="CB152" s="6">
        <v>0.1</v>
      </c>
      <c r="CC152" s="6">
        <v>23</v>
      </c>
      <c r="CD152" s="6">
        <v>82.1</v>
      </c>
      <c r="CE152" s="6">
        <v>0.1</v>
      </c>
      <c r="CF152" s="6">
        <v>0.1</v>
      </c>
      <c r="CG152" s="6">
        <v>39</v>
      </c>
      <c r="CH152" s="6">
        <v>86.7</v>
      </c>
      <c r="CI152" s="6">
        <v>0.1</v>
      </c>
      <c r="CJ152" s="6">
        <v>0.1</v>
      </c>
      <c r="CK152" s="6">
        <v>463</v>
      </c>
      <c r="CL152" s="6">
        <v>84.8</v>
      </c>
      <c r="CM152" s="6">
        <v>0.1</v>
      </c>
      <c r="CN152" s="6">
        <v>0.1</v>
      </c>
    </row>
    <row r="153" spans="1:92">
      <c r="A153" s="6" t="s">
        <v>322</v>
      </c>
      <c r="B153" s="6">
        <v>109</v>
      </c>
      <c r="C153" s="6">
        <v>79.599999999999994</v>
      </c>
      <c r="D153" s="6">
        <v>0.4</v>
      </c>
      <c r="E153" s="6">
        <v>0.3</v>
      </c>
      <c r="F153" s="6">
        <v>137</v>
      </c>
      <c r="G153" s="6">
        <v>82</v>
      </c>
      <c r="H153" s="6">
        <v>0.4</v>
      </c>
      <c r="I153" s="6">
        <v>0.3</v>
      </c>
      <c r="J153" s="6">
        <v>134</v>
      </c>
      <c r="K153" s="6">
        <v>81.7</v>
      </c>
      <c r="L153" s="6">
        <v>0.4</v>
      </c>
      <c r="M153" s="6">
        <v>0.3</v>
      </c>
      <c r="N153" s="6">
        <v>155</v>
      </c>
      <c r="O153" s="6">
        <v>84.7</v>
      </c>
      <c r="P153" s="6">
        <v>0.5</v>
      </c>
      <c r="Q153" s="6">
        <v>0.4</v>
      </c>
      <c r="R153" s="6">
        <v>150</v>
      </c>
      <c r="S153" s="6">
        <v>78.099999999999994</v>
      </c>
      <c r="T153" s="6">
        <v>0.5</v>
      </c>
      <c r="U153" s="6">
        <v>0.4</v>
      </c>
      <c r="V153" s="6">
        <v>121</v>
      </c>
      <c r="W153" s="6">
        <v>84.6</v>
      </c>
      <c r="X153" s="6">
        <v>0.4</v>
      </c>
      <c r="Y153" s="6">
        <v>0.3</v>
      </c>
      <c r="Z153" s="6">
        <v>123</v>
      </c>
      <c r="AA153" s="6">
        <v>86</v>
      </c>
      <c r="AB153" s="6">
        <v>0.4</v>
      </c>
      <c r="AC153" s="6">
        <v>0.3</v>
      </c>
      <c r="AD153" s="6">
        <v>113</v>
      </c>
      <c r="AE153" s="6">
        <v>81.3</v>
      </c>
      <c r="AF153" s="6">
        <v>0.4</v>
      </c>
      <c r="AG153" s="6">
        <v>0.3</v>
      </c>
      <c r="AH153" s="6">
        <v>135</v>
      </c>
      <c r="AI153" s="6">
        <v>81.3</v>
      </c>
      <c r="AJ153" s="6">
        <v>0.4</v>
      </c>
      <c r="AK153" s="6">
        <v>0.4</v>
      </c>
      <c r="AL153" s="21">
        <v>116</v>
      </c>
      <c r="AM153" s="6">
        <v>85.9</v>
      </c>
      <c r="AN153" s="6">
        <v>0.4</v>
      </c>
      <c r="AO153" s="6">
        <v>0.3</v>
      </c>
      <c r="AP153" s="24">
        <v>1293</v>
      </c>
      <c r="AQ153" s="6">
        <v>82.4</v>
      </c>
      <c r="AR153" s="6">
        <v>0.4</v>
      </c>
      <c r="AS153" s="6">
        <v>0.3</v>
      </c>
      <c r="AV153" s="6" t="s">
        <v>322</v>
      </c>
      <c r="AW153" s="6">
        <v>109</v>
      </c>
      <c r="AX153" s="6">
        <v>79.599999999999994</v>
      </c>
      <c r="AY153" s="6">
        <v>0.4</v>
      </c>
      <c r="AZ153" s="6">
        <v>0.3</v>
      </c>
      <c r="BA153" s="6">
        <v>137</v>
      </c>
      <c r="BB153" s="6">
        <v>82</v>
      </c>
      <c r="BC153" s="6">
        <v>0.4</v>
      </c>
      <c r="BD153" s="6">
        <v>0.3</v>
      </c>
      <c r="BE153" s="6">
        <v>134</v>
      </c>
      <c r="BF153" s="6">
        <v>81.7</v>
      </c>
      <c r="BG153" s="6">
        <v>0.4</v>
      </c>
      <c r="BH153" s="6">
        <v>0.3</v>
      </c>
      <c r="BI153" s="6">
        <v>155</v>
      </c>
      <c r="BJ153" s="6">
        <v>84.7</v>
      </c>
      <c r="BK153" s="6">
        <v>0.5</v>
      </c>
      <c r="BL153" s="6">
        <v>0.4</v>
      </c>
      <c r="BM153" s="6">
        <v>150</v>
      </c>
      <c r="BN153" s="6">
        <v>78.099999999999994</v>
      </c>
      <c r="BO153" s="6">
        <v>0.5</v>
      </c>
      <c r="BP153" s="6">
        <v>0.4</v>
      </c>
      <c r="BQ153" s="6">
        <v>121</v>
      </c>
      <c r="BR153" s="6">
        <v>84.6</v>
      </c>
      <c r="BS153" s="6">
        <v>0.4</v>
      </c>
      <c r="BT153" s="6">
        <v>0.3</v>
      </c>
      <c r="BU153" s="6">
        <v>123</v>
      </c>
      <c r="BV153" s="6">
        <v>86</v>
      </c>
      <c r="BW153" s="6">
        <v>0.4</v>
      </c>
      <c r="BX153" s="6">
        <v>0.3</v>
      </c>
      <c r="BY153" s="6">
        <v>113</v>
      </c>
      <c r="BZ153" s="6">
        <v>81.3</v>
      </c>
      <c r="CA153" s="6">
        <v>0.4</v>
      </c>
      <c r="CB153" s="6">
        <v>0.3</v>
      </c>
      <c r="CC153" s="6">
        <v>135</v>
      </c>
      <c r="CD153" s="6">
        <v>81.3</v>
      </c>
      <c r="CE153" s="6">
        <v>0.4</v>
      </c>
      <c r="CF153" s="6">
        <v>0.4</v>
      </c>
      <c r="CG153" s="6">
        <v>116</v>
      </c>
      <c r="CH153" s="6">
        <v>85.9</v>
      </c>
      <c r="CI153" s="6">
        <v>0.4</v>
      </c>
      <c r="CJ153" s="6">
        <v>0.3</v>
      </c>
      <c r="CK153" s="2">
        <v>1293</v>
      </c>
      <c r="CL153" s="6">
        <v>82.4</v>
      </c>
      <c r="CM153" s="6">
        <v>0.4</v>
      </c>
      <c r="CN153" s="6">
        <v>0.3</v>
      </c>
    </row>
    <row r="154" spans="1:92">
      <c r="A154" s="6" t="s">
        <v>323</v>
      </c>
      <c r="B154" s="6">
        <v>71</v>
      </c>
      <c r="C154" s="6">
        <v>76.3</v>
      </c>
      <c r="D154" s="6">
        <v>0.2</v>
      </c>
      <c r="E154" s="6">
        <v>0.2</v>
      </c>
      <c r="F154" s="6">
        <v>64</v>
      </c>
      <c r="G154" s="6">
        <v>72.7</v>
      </c>
      <c r="H154" s="6">
        <v>0.2</v>
      </c>
      <c r="I154" s="6">
        <v>0.2</v>
      </c>
      <c r="J154" s="6">
        <v>74</v>
      </c>
      <c r="K154" s="6">
        <v>66.7</v>
      </c>
      <c r="L154" s="6">
        <v>0.2</v>
      </c>
      <c r="M154" s="6">
        <v>0.2</v>
      </c>
      <c r="N154" s="6">
        <v>87</v>
      </c>
      <c r="O154" s="6">
        <v>77</v>
      </c>
      <c r="P154" s="6">
        <v>0.3</v>
      </c>
      <c r="Q154" s="6">
        <v>0.2</v>
      </c>
      <c r="R154" s="6">
        <v>83</v>
      </c>
      <c r="S154" s="6">
        <v>79</v>
      </c>
      <c r="T154" s="6">
        <v>0.3</v>
      </c>
      <c r="U154" s="6">
        <v>0.2</v>
      </c>
      <c r="V154" s="6">
        <v>75</v>
      </c>
      <c r="W154" s="6">
        <v>76.5</v>
      </c>
      <c r="X154" s="6">
        <v>0.2</v>
      </c>
      <c r="Y154" s="6">
        <v>0.2</v>
      </c>
      <c r="Z154" s="6">
        <v>61</v>
      </c>
      <c r="AA154" s="6">
        <v>81.3</v>
      </c>
      <c r="AB154" s="6">
        <v>0.2</v>
      </c>
      <c r="AC154" s="6">
        <v>0.2</v>
      </c>
      <c r="AD154" s="6">
        <v>74</v>
      </c>
      <c r="AE154" s="6">
        <v>83.1</v>
      </c>
      <c r="AF154" s="6">
        <v>0.2</v>
      </c>
      <c r="AG154" s="6">
        <v>0.2</v>
      </c>
      <c r="AH154" s="6">
        <v>59</v>
      </c>
      <c r="AI154" s="6">
        <v>76.599999999999994</v>
      </c>
      <c r="AJ154" s="6">
        <v>0.2</v>
      </c>
      <c r="AK154" s="6">
        <v>0.2</v>
      </c>
      <c r="AL154" s="21">
        <v>92</v>
      </c>
      <c r="AM154" s="6">
        <v>84.4</v>
      </c>
      <c r="AN154" s="6">
        <v>0.3</v>
      </c>
      <c r="AO154" s="6">
        <v>0.2</v>
      </c>
      <c r="AP154" s="23">
        <v>740</v>
      </c>
      <c r="AQ154" s="6">
        <v>77.2</v>
      </c>
      <c r="AR154" s="6">
        <v>0.2</v>
      </c>
      <c r="AS154" s="6">
        <v>0.2</v>
      </c>
      <c r="AV154" s="6" t="s">
        <v>323</v>
      </c>
      <c r="AW154" s="6">
        <v>71</v>
      </c>
      <c r="AX154" s="6">
        <v>76.3</v>
      </c>
      <c r="AY154" s="6">
        <v>0.2</v>
      </c>
      <c r="AZ154" s="6">
        <v>0.2</v>
      </c>
      <c r="BA154" s="6">
        <v>64</v>
      </c>
      <c r="BB154" s="6">
        <v>72.7</v>
      </c>
      <c r="BC154" s="6">
        <v>0.2</v>
      </c>
      <c r="BD154" s="6">
        <v>0.2</v>
      </c>
      <c r="BE154" s="6">
        <v>74</v>
      </c>
      <c r="BF154" s="6">
        <v>66.7</v>
      </c>
      <c r="BG154" s="6">
        <v>0.2</v>
      </c>
      <c r="BH154" s="6">
        <v>0.2</v>
      </c>
      <c r="BI154" s="6">
        <v>87</v>
      </c>
      <c r="BJ154" s="6">
        <v>77</v>
      </c>
      <c r="BK154" s="6">
        <v>0.3</v>
      </c>
      <c r="BL154" s="6">
        <v>0.2</v>
      </c>
      <c r="BM154" s="6">
        <v>83</v>
      </c>
      <c r="BN154" s="6">
        <v>79</v>
      </c>
      <c r="BO154" s="6">
        <v>0.3</v>
      </c>
      <c r="BP154" s="6">
        <v>0.2</v>
      </c>
      <c r="BQ154" s="6">
        <v>75</v>
      </c>
      <c r="BR154" s="6">
        <v>76.5</v>
      </c>
      <c r="BS154" s="6">
        <v>0.2</v>
      </c>
      <c r="BT154" s="6">
        <v>0.2</v>
      </c>
      <c r="BU154" s="6">
        <v>61</v>
      </c>
      <c r="BV154" s="6">
        <v>81.3</v>
      </c>
      <c r="BW154" s="6">
        <v>0.2</v>
      </c>
      <c r="BX154" s="6">
        <v>0.2</v>
      </c>
      <c r="BY154" s="6">
        <v>74</v>
      </c>
      <c r="BZ154" s="6">
        <v>83.1</v>
      </c>
      <c r="CA154" s="6">
        <v>0.2</v>
      </c>
      <c r="CB154" s="6">
        <v>0.2</v>
      </c>
      <c r="CC154" s="6">
        <v>59</v>
      </c>
      <c r="CD154" s="6">
        <v>76.599999999999994</v>
      </c>
      <c r="CE154" s="6">
        <v>0.2</v>
      </c>
      <c r="CF154" s="6">
        <v>0.2</v>
      </c>
      <c r="CG154" s="6">
        <v>92</v>
      </c>
      <c r="CH154" s="6">
        <v>84.4</v>
      </c>
      <c r="CI154" s="6">
        <v>0.3</v>
      </c>
      <c r="CJ154" s="6">
        <v>0.2</v>
      </c>
      <c r="CK154" s="6">
        <v>740</v>
      </c>
      <c r="CL154" s="6">
        <v>77.2</v>
      </c>
      <c r="CM154" s="6">
        <v>0.2</v>
      </c>
      <c r="CN154" s="6">
        <v>0.2</v>
      </c>
    </row>
    <row r="155" spans="1:92">
      <c r="A155" s="6" t="s">
        <v>324</v>
      </c>
      <c r="B155" s="6">
        <v>17</v>
      </c>
      <c r="C155" s="6">
        <v>85</v>
      </c>
      <c r="D155" s="6">
        <v>0.1</v>
      </c>
      <c r="E155" s="6">
        <v>0</v>
      </c>
      <c r="F155" s="6">
        <v>10</v>
      </c>
      <c r="G155" s="6">
        <v>83.3</v>
      </c>
      <c r="H155" s="6">
        <v>0</v>
      </c>
      <c r="I155" s="6">
        <v>0</v>
      </c>
      <c r="J155" s="6">
        <v>9</v>
      </c>
      <c r="K155" s="6">
        <v>90</v>
      </c>
      <c r="L155" s="6">
        <v>0</v>
      </c>
      <c r="M155" s="6">
        <v>0</v>
      </c>
      <c r="N155" s="6">
        <v>6</v>
      </c>
      <c r="O155" s="6">
        <v>75</v>
      </c>
      <c r="P155" s="6">
        <v>0</v>
      </c>
      <c r="Q155" s="6">
        <v>0</v>
      </c>
      <c r="R155" s="6">
        <v>5</v>
      </c>
      <c r="S155" s="6">
        <v>83.3</v>
      </c>
      <c r="T155" s="6">
        <v>0</v>
      </c>
      <c r="U155" s="6">
        <v>0</v>
      </c>
      <c r="V155" s="6">
        <v>7</v>
      </c>
      <c r="W155" s="6">
        <v>77.8</v>
      </c>
      <c r="X155" s="6">
        <v>0</v>
      </c>
      <c r="Y155" s="6">
        <v>0</v>
      </c>
      <c r="Z155" s="6">
        <v>8</v>
      </c>
      <c r="AA155" s="6">
        <v>72.7</v>
      </c>
      <c r="AB155" s="6">
        <v>0</v>
      </c>
      <c r="AC155" s="6">
        <v>0</v>
      </c>
      <c r="AD155" s="6">
        <v>11</v>
      </c>
      <c r="AE155" s="6">
        <v>91.7</v>
      </c>
      <c r="AF155" s="6">
        <v>0</v>
      </c>
      <c r="AG155" s="6">
        <v>0</v>
      </c>
      <c r="AH155" s="6">
        <v>9</v>
      </c>
      <c r="AI155" s="6">
        <v>81.8</v>
      </c>
      <c r="AJ155" s="6">
        <v>0</v>
      </c>
      <c r="AK155" s="6">
        <v>0</v>
      </c>
      <c r="AL155" s="21">
        <v>11</v>
      </c>
      <c r="AM155" s="6">
        <v>84.6</v>
      </c>
      <c r="AN155" s="6">
        <v>0</v>
      </c>
      <c r="AO155" s="6">
        <v>0</v>
      </c>
      <c r="AP155" s="23">
        <v>93</v>
      </c>
      <c r="AQ155" s="6">
        <v>83</v>
      </c>
      <c r="AR155" s="6">
        <v>0</v>
      </c>
      <c r="AS155" s="6">
        <v>0</v>
      </c>
      <c r="AV155" s="6" t="s">
        <v>324</v>
      </c>
      <c r="AW155" s="6">
        <v>17</v>
      </c>
      <c r="AX155" s="6">
        <v>85</v>
      </c>
      <c r="AY155" s="6">
        <v>0.1</v>
      </c>
      <c r="AZ155" s="6">
        <v>0</v>
      </c>
      <c r="BA155" s="6">
        <v>10</v>
      </c>
      <c r="BB155" s="6">
        <v>83.3</v>
      </c>
      <c r="BC155" s="6">
        <v>0</v>
      </c>
      <c r="BD155" s="6">
        <v>0</v>
      </c>
      <c r="BE155" s="6">
        <v>9</v>
      </c>
      <c r="BF155" s="6">
        <v>90</v>
      </c>
      <c r="BG155" s="6">
        <v>0</v>
      </c>
      <c r="BH155" s="6">
        <v>0</v>
      </c>
      <c r="BI155" s="6">
        <v>6</v>
      </c>
      <c r="BJ155" s="6">
        <v>75</v>
      </c>
      <c r="BK155" s="6">
        <v>0</v>
      </c>
      <c r="BL155" s="6">
        <v>0</v>
      </c>
      <c r="BM155" s="6">
        <v>5</v>
      </c>
      <c r="BN155" s="6">
        <v>83.3</v>
      </c>
      <c r="BO155" s="6">
        <v>0</v>
      </c>
      <c r="BP155" s="6">
        <v>0</v>
      </c>
      <c r="BQ155" s="6">
        <v>7</v>
      </c>
      <c r="BR155" s="6">
        <v>77.8</v>
      </c>
      <c r="BS155" s="6">
        <v>0</v>
      </c>
      <c r="BT155" s="6">
        <v>0</v>
      </c>
      <c r="BU155" s="6">
        <v>8</v>
      </c>
      <c r="BV155" s="6">
        <v>72.7</v>
      </c>
      <c r="BW155" s="6">
        <v>0</v>
      </c>
      <c r="BX155" s="6">
        <v>0</v>
      </c>
      <c r="BY155" s="6">
        <v>11</v>
      </c>
      <c r="BZ155" s="6">
        <v>91.7</v>
      </c>
      <c r="CA155" s="6">
        <v>0</v>
      </c>
      <c r="CB155" s="6">
        <v>0</v>
      </c>
      <c r="CC155" s="6">
        <v>9</v>
      </c>
      <c r="CD155" s="6">
        <v>81.8</v>
      </c>
      <c r="CE155" s="6">
        <v>0</v>
      </c>
      <c r="CF155" s="6">
        <v>0</v>
      </c>
      <c r="CG155" s="6">
        <v>11</v>
      </c>
      <c r="CH155" s="6">
        <v>84.6</v>
      </c>
      <c r="CI155" s="6">
        <v>0</v>
      </c>
      <c r="CJ155" s="6">
        <v>0</v>
      </c>
      <c r="CK155" s="6">
        <v>93</v>
      </c>
      <c r="CL155" s="6">
        <v>83</v>
      </c>
      <c r="CM155" s="6">
        <v>0</v>
      </c>
      <c r="CN155" s="6">
        <v>0</v>
      </c>
    </row>
    <row r="156" spans="1:92">
      <c r="A156" s="6" t="s">
        <v>325</v>
      </c>
      <c r="B156" s="6">
        <v>25</v>
      </c>
      <c r="C156" s="6">
        <v>86.2</v>
      </c>
      <c r="D156" s="6">
        <v>0.1</v>
      </c>
      <c r="E156" s="6">
        <v>0.1</v>
      </c>
      <c r="F156" s="6">
        <v>17</v>
      </c>
      <c r="G156" s="6">
        <v>81</v>
      </c>
      <c r="H156" s="6">
        <v>0.1</v>
      </c>
      <c r="I156" s="6">
        <v>0</v>
      </c>
      <c r="J156" s="6">
        <v>31</v>
      </c>
      <c r="K156" s="6">
        <v>86.1</v>
      </c>
      <c r="L156" s="6">
        <v>0.1</v>
      </c>
      <c r="M156" s="6">
        <v>0.1</v>
      </c>
      <c r="N156" s="6">
        <v>15</v>
      </c>
      <c r="O156" s="6">
        <v>83.3</v>
      </c>
      <c r="P156" s="6">
        <v>0</v>
      </c>
      <c r="Q156" s="6">
        <v>0</v>
      </c>
      <c r="R156" s="6">
        <v>15</v>
      </c>
      <c r="S156" s="6">
        <v>75</v>
      </c>
      <c r="T156" s="6">
        <v>0</v>
      </c>
      <c r="U156" s="6">
        <v>0</v>
      </c>
      <c r="V156" s="6">
        <v>17</v>
      </c>
      <c r="W156" s="6">
        <v>81</v>
      </c>
      <c r="X156" s="6">
        <v>0.1</v>
      </c>
      <c r="Y156" s="6">
        <v>0</v>
      </c>
      <c r="Z156" s="6">
        <v>14</v>
      </c>
      <c r="AA156" s="6">
        <v>77.8</v>
      </c>
      <c r="AB156" s="6">
        <v>0</v>
      </c>
      <c r="AC156" s="6">
        <v>0</v>
      </c>
      <c r="AD156" s="6">
        <v>17</v>
      </c>
      <c r="AE156" s="6">
        <v>70.8</v>
      </c>
      <c r="AF156" s="6">
        <v>0.1</v>
      </c>
      <c r="AG156" s="6">
        <v>0.1</v>
      </c>
      <c r="AH156" s="6">
        <v>9</v>
      </c>
      <c r="AI156" s="6">
        <v>60</v>
      </c>
      <c r="AJ156" s="6">
        <v>0</v>
      </c>
      <c r="AK156" s="6">
        <v>0</v>
      </c>
      <c r="AL156" s="21">
        <v>15</v>
      </c>
      <c r="AM156" s="6">
        <v>78.900000000000006</v>
      </c>
      <c r="AN156" s="6">
        <v>0</v>
      </c>
      <c r="AO156" s="6">
        <v>0</v>
      </c>
      <c r="AP156" s="23">
        <v>175</v>
      </c>
      <c r="AQ156" s="6">
        <v>79.2</v>
      </c>
      <c r="AR156" s="6">
        <v>0.1</v>
      </c>
      <c r="AS156" s="6">
        <v>0</v>
      </c>
      <c r="AV156" s="6" t="s">
        <v>325</v>
      </c>
      <c r="AW156" s="6">
        <v>25</v>
      </c>
      <c r="AX156" s="6">
        <v>86.2</v>
      </c>
      <c r="AY156" s="6">
        <v>0.1</v>
      </c>
      <c r="AZ156" s="6">
        <v>0.1</v>
      </c>
      <c r="BA156" s="6">
        <v>17</v>
      </c>
      <c r="BB156" s="6">
        <v>81</v>
      </c>
      <c r="BC156" s="6">
        <v>0.1</v>
      </c>
      <c r="BD156" s="6">
        <v>0</v>
      </c>
      <c r="BE156" s="6">
        <v>31</v>
      </c>
      <c r="BF156" s="6">
        <v>86.1</v>
      </c>
      <c r="BG156" s="6">
        <v>0.1</v>
      </c>
      <c r="BH156" s="6">
        <v>0.1</v>
      </c>
      <c r="BI156" s="6">
        <v>15</v>
      </c>
      <c r="BJ156" s="6">
        <v>83.3</v>
      </c>
      <c r="BK156" s="6">
        <v>0</v>
      </c>
      <c r="BL156" s="6">
        <v>0</v>
      </c>
      <c r="BM156" s="6">
        <v>15</v>
      </c>
      <c r="BN156" s="6">
        <v>75</v>
      </c>
      <c r="BO156" s="6">
        <v>0</v>
      </c>
      <c r="BP156" s="6">
        <v>0</v>
      </c>
      <c r="BQ156" s="6">
        <v>17</v>
      </c>
      <c r="BR156" s="6">
        <v>81</v>
      </c>
      <c r="BS156" s="6">
        <v>0.1</v>
      </c>
      <c r="BT156" s="6">
        <v>0</v>
      </c>
      <c r="BU156" s="6">
        <v>14</v>
      </c>
      <c r="BV156" s="6">
        <v>77.8</v>
      </c>
      <c r="BW156" s="6">
        <v>0</v>
      </c>
      <c r="BX156" s="6">
        <v>0</v>
      </c>
      <c r="BY156" s="6">
        <v>17</v>
      </c>
      <c r="BZ156" s="6">
        <v>70.8</v>
      </c>
      <c r="CA156" s="6">
        <v>0.1</v>
      </c>
      <c r="CB156" s="6">
        <v>0.1</v>
      </c>
      <c r="CC156" s="6">
        <v>9</v>
      </c>
      <c r="CD156" s="6">
        <v>60</v>
      </c>
      <c r="CE156" s="6">
        <v>0</v>
      </c>
      <c r="CF156" s="6">
        <v>0</v>
      </c>
      <c r="CG156" s="6">
        <v>15</v>
      </c>
      <c r="CH156" s="6">
        <v>78.900000000000006</v>
      </c>
      <c r="CI156" s="6">
        <v>0</v>
      </c>
      <c r="CJ156" s="6">
        <v>0</v>
      </c>
      <c r="CK156" s="6">
        <v>175</v>
      </c>
      <c r="CL156" s="6">
        <v>79.2</v>
      </c>
      <c r="CM156" s="6">
        <v>0.1</v>
      </c>
      <c r="CN156" s="6">
        <v>0</v>
      </c>
    </row>
    <row r="157" spans="1:92">
      <c r="A157" s="6" t="s">
        <v>326</v>
      </c>
      <c r="B157" s="6">
        <v>2</v>
      </c>
      <c r="C157" s="6" t="s">
        <v>341</v>
      </c>
      <c r="D157" s="6" t="s">
        <v>341</v>
      </c>
      <c r="E157" s="6" t="s">
        <v>341</v>
      </c>
      <c r="F157" s="6">
        <v>2</v>
      </c>
      <c r="G157" s="6" t="s">
        <v>341</v>
      </c>
      <c r="H157" s="6" t="s">
        <v>341</v>
      </c>
      <c r="I157" s="6">
        <v>0</v>
      </c>
      <c r="J157" s="6">
        <v>2</v>
      </c>
      <c r="K157" s="6" t="s">
        <v>341</v>
      </c>
      <c r="L157" s="6" t="s">
        <v>341</v>
      </c>
      <c r="M157" s="6" t="s">
        <v>341</v>
      </c>
      <c r="N157" s="6">
        <v>3</v>
      </c>
      <c r="O157" s="6" t="s">
        <v>341</v>
      </c>
      <c r="P157" s="6" t="s">
        <v>341</v>
      </c>
      <c r="Q157" s="6" t="s">
        <v>341</v>
      </c>
      <c r="R157" s="6">
        <v>1</v>
      </c>
      <c r="S157" s="6" t="s">
        <v>341</v>
      </c>
      <c r="T157" s="6" t="s">
        <v>341</v>
      </c>
      <c r="U157" s="6" t="s">
        <v>341</v>
      </c>
      <c r="V157" s="6">
        <v>2</v>
      </c>
      <c r="W157" s="6" t="s">
        <v>341</v>
      </c>
      <c r="X157" s="6" t="s">
        <v>341</v>
      </c>
      <c r="Y157" s="6" t="s">
        <v>341</v>
      </c>
      <c r="Z157" s="6">
        <v>0</v>
      </c>
      <c r="AA157" s="6">
        <v>0</v>
      </c>
      <c r="AB157" s="6">
        <v>0</v>
      </c>
      <c r="AC157" s="6" t="s">
        <v>341</v>
      </c>
      <c r="AD157" s="6">
        <v>3</v>
      </c>
      <c r="AE157" s="6" t="s">
        <v>341</v>
      </c>
      <c r="AF157" s="6" t="s">
        <v>341</v>
      </c>
      <c r="AG157" s="6">
        <v>0</v>
      </c>
      <c r="AH157" s="6">
        <v>4</v>
      </c>
      <c r="AI157" s="6" t="s">
        <v>341</v>
      </c>
      <c r="AJ157" s="6" t="s">
        <v>341</v>
      </c>
      <c r="AK157" s="6" t="s">
        <v>341</v>
      </c>
      <c r="AL157" s="21">
        <v>1</v>
      </c>
      <c r="AM157" s="6" t="s">
        <v>341</v>
      </c>
      <c r="AN157" s="6" t="s">
        <v>341</v>
      </c>
      <c r="AO157" s="6" t="s">
        <v>341</v>
      </c>
      <c r="AP157" s="23">
        <v>20</v>
      </c>
      <c r="AQ157" s="6">
        <v>55.6</v>
      </c>
      <c r="AR157" s="6">
        <v>0</v>
      </c>
      <c r="AS157" s="6">
        <v>0</v>
      </c>
      <c r="AV157" s="6" t="s">
        <v>326</v>
      </c>
      <c r="AW157" s="6">
        <v>2</v>
      </c>
      <c r="AX157" s="6" t="s">
        <v>341</v>
      </c>
      <c r="AY157" s="6" t="s">
        <v>341</v>
      </c>
      <c r="AZ157" s="6" t="s">
        <v>341</v>
      </c>
      <c r="BA157" s="6">
        <v>2</v>
      </c>
      <c r="BB157" s="6" t="s">
        <v>341</v>
      </c>
      <c r="BC157" s="6" t="s">
        <v>341</v>
      </c>
      <c r="BD157" s="6">
        <v>0</v>
      </c>
      <c r="BE157" s="6">
        <v>2</v>
      </c>
      <c r="BF157" s="6" t="s">
        <v>341</v>
      </c>
      <c r="BG157" s="6" t="s">
        <v>341</v>
      </c>
      <c r="BH157" s="6" t="s">
        <v>341</v>
      </c>
      <c r="BI157" s="6">
        <v>3</v>
      </c>
      <c r="BJ157" s="6" t="s">
        <v>341</v>
      </c>
      <c r="BK157" s="6" t="s">
        <v>341</v>
      </c>
      <c r="BL157" s="6" t="s">
        <v>341</v>
      </c>
      <c r="BM157" s="6">
        <v>1</v>
      </c>
      <c r="BN157" s="6" t="s">
        <v>341</v>
      </c>
      <c r="BO157" s="6" t="s">
        <v>341</v>
      </c>
      <c r="BP157" s="6" t="s">
        <v>341</v>
      </c>
      <c r="BQ157" s="6">
        <v>2</v>
      </c>
      <c r="BR157" s="6" t="s">
        <v>341</v>
      </c>
      <c r="BS157" s="6" t="s">
        <v>341</v>
      </c>
      <c r="BT157" s="6" t="s">
        <v>341</v>
      </c>
      <c r="BU157" s="6">
        <v>0</v>
      </c>
      <c r="BV157" s="6">
        <v>0</v>
      </c>
      <c r="BW157" s="6">
        <v>0</v>
      </c>
      <c r="BX157" s="6" t="s">
        <v>341</v>
      </c>
      <c r="BY157" s="6">
        <v>3</v>
      </c>
      <c r="BZ157" s="6" t="s">
        <v>341</v>
      </c>
      <c r="CA157" s="6" t="s">
        <v>341</v>
      </c>
      <c r="CB157" s="6">
        <v>0</v>
      </c>
      <c r="CC157" s="6">
        <v>4</v>
      </c>
      <c r="CD157" s="6" t="s">
        <v>341</v>
      </c>
      <c r="CE157" s="6" t="s">
        <v>341</v>
      </c>
      <c r="CF157" s="6" t="s">
        <v>341</v>
      </c>
      <c r="CG157" s="6">
        <v>1</v>
      </c>
      <c r="CH157" s="6" t="s">
        <v>341</v>
      </c>
      <c r="CI157" s="6" t="s">
        <v>341</v>
      </c>
      <c r="CJ157" s="6" t="s">
        <v>341</v>
      </c>
      <c r="CK157" s="6">
        <v>20</v>
      </c>
      <c r="CL157" s="6">
        <v>55.6</v>
      </c>
      <c r="CM157" s="6">
        <v>0</v>
      </c>
      <c r="CN157" s="6">
        <v>0</v>
      </c>
    </row>
    <row r="158" spans="1:92">
      <c r="A158" s="6" t="s">
        <v>327</v>
      </c>
      <c r="B158" s="6">
        <v>23</v>
      </c>
      <c r="C158" s="6">
        <v>71.900000000000006</v>
      </c>
      <c r="D158" s="6">
        <v>0.1</v>
      </c>
      <c r="E158" s="6">
        <v>0.1</v>
      </c>
      <c r="F158" s="6">
        <v>32</v>
      </c>
      <c r="G158" s="6">
        <v>91.4</v>
      </c>
      <c r="H158" s="6">
        <v>0.1</v>
      </c>
      <c r="I158" s="6">
        <v>0.1</v>
      </c>
      <c r="J158" s="6">
        <v>35</v>
      </c>
      <c r="K158" s="6">
        <v>71.400000000000006</v>
      </c>
      <c r="L158" s="6">
        <v>0.1</v>
      </c>
      <c r="M158" s="6">
        <v>0.1</v>
      </c>
      <c r="N158" s="6">
        <v>29</v>
      </c>
      <c r="O158" s="6">
        <v>76.3</v>
      </c>
      <c r="P158" s="6">
        <v>0.1</v>
      </c>
      <c r="Q158" s="6">
        <v>0.1</v>
      </c>
      <c r="R158" s="6">
        <v>18</v>
      </c>
      <c r="S158" s="6">
        <v>64.3</v>
      </c>
      <c r="T158" s="6">
        <v>0.1</v>
      </c>
      <c r="U158" s="6">
        <v>0.1</v>
      </c>
      <c r="V158" s="6">
        <v>28</v>
      </c>
      <c r="W158" s="6">
        <v>68.3</v>
      </c>
      <c r="X158" s="6">
        <v>0.1</v>
      </c>
      <c r="Y158" s="6">
        <v>0.1</v>
      </c>
      <c r="Z158" s="6">
        <v>31</v>
      </c>
      <c r="AA158" s="6">
        <v>91.2</v>
      </c>
      <c r="AB158" s="6">
        <v>0.1</v>
      </c>
      <c r="AC158" s="6">
        <v>0.1</v>
      </c>
      <c r="AD158" s="6">
        <v>26</v>
      </c>
      <c r="AE158" s="6">
        <v>68.400000000000006</v>
      </c>
      <c r="AF158" s="6">
        <v>0.1</v>
      </c>
      <c r="AG158" s="6">
        <v>0.1</v>
      </c>
      <c r="AH158" s="6">
        <v>22</v>
      </c>
      <c r="AI158" s="6">
        <v>75.900000000000006</v>
      </c>
      <c r="AJ158" s="6">
        <v>0.1</v>
      </c>
      <c r="AK158" s="6">
        <v>0.1</v>
      </c>
      <c r="AL158" s="21">
        <v>34</v>
      </c>
      <c r="AM158" s="6">
        <v>81</v>
      </c>
      <c r="AN158" s="6">
        <v>0.1</v>
      </c>
      <c r="AO158" s="6">
        <v>0.1</v>
      </c>
      <c r="AP158" s="23">
        <v>278</v>
      </c>
      <c r="AQ158" s="6">
        <v>76</v>
      </c>
      <c r="AR158" s="6">
        <v>0.1</v>
      </c>
      <c r="AS158" s="6">
        <v>0.1</v>
      </c>
      <c r="AV158" s="6" t="s">
        <v>327</v>
      </c>
      <c r="AW158" s="6">
        <v>23</v>
      </c>
      <c r="AX158" s="6">
        <v>71.900000000000006</v>
      </c>
      <c r="AY158" s="6">
        <v>0.1</v>
      </c>
      <c r="AZ158" s="6">
        <v>0.1</v>
      </c>
      <c r="BA158" s="6">
        <v>32</v>
      </c>
      <c r="BB158" s="6">
        <v>91.4</v>
      </c>
      <c r="BC158" s="6">
        <v>0.1</v>
      </c>
      <c r="BD158" s="6">
        <v>0.1</v>
      </c>
      <c r="BE158" s="6">
        <v>35</v>
      </c>
      <c r="BF158" s="6">
        <v>71.400000000000006</v>
      </c>
      <c r="BG158" s="6">
        <v>0.1</v>
      </c>
      <c r="BH158" s="6">
        <v>0.1</v>
      </c>
      <c r="BI158" s="6">
        <v>29</v>
      </c>
      <c r="BJ158" s="6">
        <v>76.3</v>
      </c>
      <c r="BK158" s="6">
        <v>0.1</v>
      </c>
      <c r="BL158" s="6">
        <v>0.1</v>
      </c>
      <c r="BM158" s="6">
        <v>18</v>
      </c>
      <c r="BN158" s="6">
        <v>64.3</v>
      </c>
      <c r="BO158" s="6">
        <v>0.1</v>
      </c>
      <c r="BP158" s="6">
        <v>0.1</v>
      </c>
      <c r="BQ158" s="6">
        <v>28</v>
      </c>
      <c r="BR158" s="6">
        <v>68.3</v>
      </c>
      <c r="BS158" s="6">
        <v>0.1</v>
      </c>
      <c r="BT158" s="6">
        <v>0.1</v>
      </c>
      <c r="BU158" s="6">
        <v>31</v>
      </c>
      <c r="BV158" s="6">
        <v>91.2</v>
      </c>
      <c r="BW158" s="6">
        <v>0.1</v>
      </c>
      <c r="BX158" s="6">
        <v>0.1</v>
      </c>
      <c r="BY158" s="6">
        <v>26</v>
      </c>
      <c r="BZ158" s="6">
        <v>68.400000000000006</v>
      </c>
      <c r="CA158" s="6">
        <v>0.1</v>
      </c>
      <c r="CB158" s="6">
        <v>0.1</v>
      </c>
      <c r="CC158" s="6">
        <v>22</v>
      </c>
      <c r="CD158" s="6">
        <v>75.900000000000006</v>
      </c>
      <c r="CE158" s="6">
        <v>0.1</v>
      </c>
      <c r="CF158" s="6">
        <v>0.1</v>
      </c>
      <c r="CG158" s="6">
        <v>34</v>
      </c>
      <c r="CH158" s="6">
        <v>81</v>
      </c>
      <c r="CI158" s="6">
        <v>0.1</v>
      </c>
      <c r="CJ158" s="6">
        <v>0.1</v>
      </c>
      <c r="CK158" s="6">
        <v>278</v>
      </c>
      <c r="CL158" s="6">
        <v>76</v>
      </c>
      <c r="CM158" s="6">
        <v>0.1</v>
      </c>
      <c r="CN158" s="6">
        <v>0.1</v>
      </c>
    </row>
    <row r="159" spans="1:92">
      <c r="A159" s="6" t="s">
        <v>328</v>
      </c>
      <c r="B159" s="6">
        <v>27</v>
      </c>
      <c r="C159" s="6">
        <v>67.5</v>
      </c>
      <c r="D159" s="6">
        <v>0.1</v>
      </c>
      <c r="E159" s="6">
        <v>0.1</v>
      </c>
      <c r="F159" s="6">
        <v>32</v>
      </c>
      <c r="G159" s="6">
        <v>78</v>
      </c>
      <c r="H159" s="6">
        <v>0.1</v>
      </c>
      <c r="I159" s="6">
        <v>0.1</v>
      </c>
      <c r="J159" s="6">
        <v>28</v>
      </c>
      <c r="K159" s="6">
        <v>73.7</v>
      </c>
      <c r="L159" s="6">
        <v>0.1</v>
      </c>
      <c r="M159" s="6">
        <v>0.1</v>
      </c>
      <c r="N159" s="6">
        <v>28</v>
      </c>
      <c r="O159" s="6">
        <v>77.8</v>
      </c>
      <c r="P159" s="6">
        <v>0.1</v>
      </c>
      <c r="Q159" s="6">
        <v>0.1</v>
      </c>
      <c r="R159" s="6">
        <v>32</v>
      </c>
      <c r="S159" s="6">
        <v>91.4</v>
      </c>
      <c r="T159" s="6">
        <v>0.1</v>
      </c>
      <c r="U159" s="6">
        <v>0.1</v>
      </c>
      <c r="V159" s="6">
        <v>30</v>
      </c>
      <c r="W159" s="6">
        <v>90.9</v>
      </c>
      <c r="X159" s="6">
        <v>0.1</v>
      </c>
      <c r="Y159" s="6">
        <v>0.1</v>
      </c>
      <c r="Z159" s="6">
        <v>24</v>
      </c>
      <c r="AA159" s="6">
        <v>72.7</v>
      </c>
      <c r="AB159" s="6">
        <v>0.1</v>
      </c>
      <c r="AC159" s="6">
        <v>0.1</v>
      </c>
      <c r="AD159" s="6">
        <v>23</v>
      </c>
      <c r="AE159" s="6">
        <v>92</v>
      </c>
      <c r="AF159" s="6">
        <v>0.1</v>
      </c>
      <c r="AG159" s="6">
        <v>0.1</v>
      </c>
      <c r="AH159" s="6">
        <v>31</v>
      </c>
      <c r="AI159" s="6">
        <v>91.2</v>
      </c>
      <c r="AJ159" s="6">
        <v>0.1</v>
      </c>
      <c r="AK159" s="6">
        <v>0.1</v>
      </c>
      <c r="AL159" s="21">
        <v>25</v>
      </c>
      <c r="AM159" s="6">
        <v>89.3</v>
      </c>
      <c r="AN159" s="6">
        <v>0.1</v>
      </c>
      <c r="AO159" s="6">
        <v>0.1</v>
      </c>
      <c r="AP159" s="23">
        <v>280</v>
      </c>
      <c r="AQ159" s="6">
        <v>81.599999999999994</v>
      </c>
      <c r="AR159" s="6">
        <v>0.1</v>
      </c>
      <c r="AS159" s="6">
        <v>0.1</v>
      </c>
      <c r="AV159" s="6" t="s">
        <v>328</v>
      </c>
      <c r="AW159" s="6">
        <v>27</v>
      </c>
      <c r="AX159" s="6">
        <v>67.5</v>
      </c>
      <c r="AY159" s="6">
        <v>0.1</v>
      </c>
      <c r="AZ159" s="6">
        <v>0.1</v>
      </c>
      <c r="BA159" s="6">
        <v>32</v>
      </c>
      <c r="BB159" s="6">
        <v>78</v>
      </c>
      <c r="BC159" s="6">
        <v>0.1</v>
      </c>
      <c r="BD159" s="6">
        <v>0.1</v>
      </c>
      <c r="BE159" s="6">
        <v>28</v>
      </c>
      <c r="BF159" s="6">
        <v>73.7</v>
      </c>
      <c r="BG159" s="6">
        <v>0.1</v>
      </c>
      <c r="BH159" s="6">
        <v>0.1</v>
      </c>
      <c r="BI159" s="6">
        <v>28</v>
      </c>
      <c r="BJ159" s="6">
        <v>77.8</v>
      </c>
      <c r="BK159" s="6">
        <v>0.1</v>
      </c>
      <c r="BL159" s="6">
        <v>0.1</v>
      </c>
      <c r="BM159" s="6">
        <v>32</v>
      </c>
      <c r="BN159" s="6">
        <v>91.4</v>
      </c>
      <c r="BO159" s="6">
        <v>0.1</v>
      </c>
      <c r="BP159" s="6">
        <v>0.1</v>
      </c>
      <c r="BQ159" s="6">
        <v>30</v>
      </c>
      <c r="BR159" s="6">
        <v>90.9</v>
      </c>
      <c r="BS159" s="6">
        <v>0.1</v>
      </c>
      <c r="BT159" s="6">
        <v>0.1</v>
      </c>
      <c r="BU159" s="6">
        <v>24</v>
      </c>
      <c r="BV159" s="6">
        <v>72.7</v>
      </c>
      <c r="BW159" s="6">
        <v>0.1</v>
      </c>
      <c r="BX159" s="6">
        <v>0.1</v>
      </c>
      <c r="BY159" s="6">
        <v>23</v>
      </c>
      <c r="BZ159" s="6">
        <v>92</v>
      </c>
      <c r="CA159" s="6">
        <v>0.1</v>
      </c>
      <c r="CB159" s="6">
        <v>0.1</v>
      </c>
      <c r="CC159" s="6">
        <v>31</v>
      </c>
      <c r="CD159" s="6">
        <v>91.2</v>
      </c>
      <c r="CE159" s="6">
        <v>0.1</v>
      </c>
      <c r="CF159" s="6">
        <v>0.1</v>
      </c>
      <c r="CG159" s="6">
        <v>25</v>
      </c>
      <c r="CH159" s="6">
        <v>89.3</v>
      </c>
      <c r="CI159" s="6">
        <v>0.1</v>
      </c>
      <c r="CJ159" s="6">
        <v>0.1</v>
      </c>
      <c r="CK159" s="6">
        <v>280</v>
      </c>
      <c r="CL159" s="6">
        <v>81.599999999999994</v>
      </c>
      <c r="CM159" s="6">
        <v>0.1</v>
      </c>
      <c r="CN159" s="6">
        <v>0.1</v>
      </c>
    </row>
    <row r="160" spans="1:92">
      <c r="A160" s="6" t="s">
        <v>329</v>
      </c>
      <c r="B160" s="6">
        <v>52</v>
      </c>
      <c r="C160" s="6">
        <v>80</v>
      </c>
      <c r="D160" s="6">
        <v>0.2</v>
      </c>
      <c r="E160" s="6">
        <v>0.1</v>
      </c>
      <c r="F160" s="6">
        <v>54</v>
      </c>
      <c r="G160" s="6">
        <v>84.4</v>
      </c>
      <c r="H160" s="6">
        <v>0.2</v>
      </c>
      <c r="I160" s="6">
        <v>0.1</v>
      </c>
      <c r="J160" s="6">
        <v>57</v>
      </c>
      <c r="K160" s="6">
        <v>85.1</v>
      </c>
      <c r="L160" s="6">
        <v>0.2</v>
      </c>
      <c r="M160" s="6">
        <v>0.1</v>
      </c>
      <c r="N160" s="6">
        <v>53</v>
      </c>
      <c r="O160" s="6">
        <v>89.8</v>
      </c>
      <c r="P160" s="6">
        <v>0.2</v>
      </c>
      <c r="Q160" s="6">
        <v>0.1</v>
      </c>
      <c r="R160" s="6">
        <v>49</v>
      </c>
      <c r="S160" s="6">
        <v>80.3</v>
      </c>
      <c r="T160" s="6">
        <v>0.1</v>
      </c>
      <c r="U160" s="6">
        <v>0.1</v>
      </c>
      <c r="V160" s="6">
        <v>46</v>
      </c>
      <c r="W160" s="6">
        <v>88.5</v>
      </c>
      <c r="X160" s="6">
        <v>0.1</v>
      </c>
      <c r="Y160" s="6">
        <v>0.1</v>
      </c>
      <c r="Z160" s="6">
        <v>51</v>
      </c>
      <c r="AA160" s="6">
        <v>83.6</v>
      </c>
      <c r="AB160" s="6">
        <v>0.2</v>
      </c>
      <c r="AC160" s="6">
        <v>0.1</v>
      </c>
      <c r="AD160" s="6">
        <v>46</v>
      </c>
      <c r="AE160" s="6">
        <v>97.9</v>
      </c>
      <c r="AF160" s="6">
        <v>0.1</v>
      </c>
      <c r="AG160" s="6">
        <v>0.1</v>
      </c>
      <c r="AH160" s="6">
        <v>38</v>
      </c>
      <c r="AI160" s="6">
        <v>84.4</v>
      </c>
      <c r="AJ160" s="6">
        <v>0.1</v>
      </c>
      <c r="AK160" s="6">
        <v>0.1</v>
      </c>
      <c r="AL160" s="21">
        <v>40</v>
      </c>
      <c r="AM160" s="6">
        <v>87</v>
      </c>
      <c r="AN160" s="6">
        <v>0.1</v>
      </c>
      <c r="AO160" s="6">
        <v>0.1</v>
      </c>
      <c r="AP160" s="23">
        <v>486</v>
      </c>
      <c r="AQ160" s="6">
        <v>85.7</v>
      </c>
      <c r="AR160" s="6">
        <v>0.2</v>
      </c>
      <c r="AS160" s="6">
        <v>0.1</v>
      </c>
      <c r="AV160" s="6" t="s">
        <v>329</v>
      </c>
      <c r="AW160" s="6">
        <v>52</v>
      </c>
      <c r="AX160" s="6">
        <v>80</v>
      </c>
      <c r="AY160" s="6">
        <v>0.2</v>
      </c>
      <c r="AZ160" s="6">
        <v>0.1</v>
      </c>
      <c r="BA160" s="6">
        <v>54</v>
      </c>
      <c r="BB160" s="6">
        <v>84.4</v>
      </c>
      <c r="BC160" s="6">
        <v>0.2</v>
      </c>
      <c r="BD160" s="6">
        <v>0.1</v>
      </c>
      <c r="BE160" s="6">
        <v>57</v>
      </c>
      <c r="BF160" s="6">
        <v>85.1</v>
      </c>
      <c r="BG160" s="6">
        <v>0.2</v>
      </c>
      <c r="BH160" s="6">
        <v>0.1</v>
      </c>
      <c r="BI160" s="6">
        <v>53</v>
      </c>
      <c r="BJ160" s="6">
        <v>89.8</v>
      </c>
      <c r="BK160" s="6">
        <v>0.2</v>
      </c>
      <c r="BL160" s="6">
        <v>0.1</v>
      </c>
      <c r="BM160" s="6">
        <v>49</v>
      </c>
      <c r="BN160" s="6">
        <v>80.3</v>
      </c>
      <c r="BO160" s="6">
        <v>0.1</v>
      </c>
      <c r="BP160" s="6">
        <v>0.1</v>
      </c>
      <c r="BQ160" s="6">
        <v>46</v>
      </c>
      <c r="BR160" s="6">
        <v>88.5</v>
      </c>
      <c r="BS160" s="6">
        <v>0.1</v>
      </c>
      <c r="BT160" s="6">
        <v>0.1</v>
      </c>
      <c r="BU160" s="6">
        <v>51</v>
      </c>
      <c r="BV160" s="6">
        <v>83.6</v>
      </c>
      <c r="BW160" s="6">
        <v>0.2</v>
      </c>
      <c r="BX160" s="6">
        <v>0.1</v>
      </c>
      <c r="BY160" s="6">
        <v>46</v>
      </c>
      <c r="BZ160" s="6">
        <v>97.9</v>
      </c>
      <c r="CA160" s="6">
        <v>0.1</v>
      </c>
      <c r="CB160" s="6">
        <v>0.1</v>
      </c>
      <c r="CC160" s="6">
        <v>38</v>
      </c>
      <c r="CD160" s="6">
        <v>84.4</v>
      </c>
      <c r="CE160" s="6">
        <v>0.1</v>
      </c>
      <c r="CF160" s="6">
        <v>0.1</v>
      </c>
      <c r="CG160" s="6">
        <v>40</v>
      </c>
      <c r="CH160" s="6">
        <v>87</v>
      </c>
      <c r="CI160" s="6">
        <v>0.1</v>
      </c>
      <c r="CJ160" s="6">
        <v>0.1</v>
      </c>
      <c r="CK160" s="6">
        <v>486</v>
      </c>
      <c r="CL160" s="6">
        <v>85.7</v>
      </c>
      <c r="CM160" s="6">
        <v>0.2</v>
      </c>
      <c r="CN160" s="6">
        <v>0.1</v>
      </c>
    </row>
    <row r="161" spans="1:92">
      <c r="A161" s="6" t="s">
        <v>330</v>
      </c>
      <c r="B161" s="6">
        <v>64</v>
      </c>
      <c r="C161" s="6">
        <v>80</v>
      </c>
      <c r="D161" s="6">
        <v>0.2</v>
      </c>
      <c r="E161" s="6">
        <v>0.2</v>
      </c>
      <c r="F161" s="6">
        <v>65</v>
      </c>
      <c r="G161" s="6">
        <v>80.2</v>
      </c>
      <c r="H161" s="6">
        <v>0.2</v>
      </c>
      <c r="I161" s="6">
        <v>0.2</v>
      </c>
      <c r="J161" s="6">
        <v>54</v>
      </c>
      <c r="K161" s="6">
        <v>83.1</v>
      </c>
      <c r="L161" s="6">
        <v>0.2</v>
      </c>
      <c r="M161" s="6">
        <v>0.1</v>
      </c>
      <c r="N161" s="6">
        <v>55</v>
      </c>
      <c r="O161" s="6">
        <v>84.6</v>
      </c>
      <c r="P161" s="6">
        <v>0.2</v>
      </c>
      <c r="Q161" s="6">
        <v>0.1</v>
      </c>
      <c r="R161" s="6">
        <v>43</v>
      </c>
      <c r="S161" s="6">
        <v>79.599999999999994</v>
      </c>
      <c r="T161" s="6">
        <v>0.1</v>
      </c>
      <c r="U161" s="6">
        <v>0.1</v>
      </c>
      <c r="V161" s="6">
        <v>38</v>
      </c>
      <c r="W161" s="6">
        <v>74.5</v>
      </c>
      <c r="X161" s="6">
        <v>0.1</v>
      </c>
      <c r="Y161" s="6">
        <v>0.1</v>
      </c>
      <c r="Z161" s="6">
        <v>40</v>
      </c>
      <c r="AA161" s="6">
        <v>90.9</v>
      </c>
      <c r="AB161" s="6">
        <v>0.1</v>
      </c>
      <c r="AC161" s="6">
        <v>0.1</v>
      </c>
      <c r="AD161" s="6">
        <v>21</v>
      </c>
      <c r="AE161" s="6">
        <v>72.400000000000006</v>
      </c>
      <c r="AF161" s="6">
        <v>0.1</v>
      </c>
      <c r="AG161" s="6">
        <v>0.1</v>
      </c>
      <c r="AH161" s="6">
        <v>36</v>
      </c>
      <c r="AI161" s="6">
        <v>75</v>
      </c>
      <c r="AJ161" s="6">
        <v>0.1</v>
      </c>
      <c r="AK161" s="6">
        <v>0.1</v>
      </c>
      <c r="AL161" s="21">
        <v>36</v>
      </c>
      <c r="AM161" s="6">
        <v>87.8</v>
      </c>
      <c r="AN161" s="6">
        <v>0.1</v>
      </c>
      <c r="AO161" s="6">
        <v>0.1</v>
      </c>
      <c r="AP161" s="23">
        <v>452</v>
      </c>
      <c r="AQ161" s="6">
        <v>81</v>
      </c>
      <c r="AR161" s="6">
        <v>0.1</v>
      </c>
      <c r="AS161" s="6">
        <v>0.1</v>
      </c>
      <c r="AV161" s="6" t="s">
        <v>330</v>
      </c>
      <c r="AW161" s="6">
        <v>64</v>
      </c>
      <c r="AX161" s="6">
        <v>80</v>
      </c>
      <c r="AY161" s="6">
        <v>0.2</v>
      </c>
      <c r="AZ161" s="6">
        <v>0.2</v>
      </c>
      <c r="BA161" s="6">
        <v>65</v>
      </c>
      <c r="BB161" s="6">
        <v>80.2</v>
      </c>
      <c r="BC161" s="6">
        <v>0.2</v>
      </c>
      <c r="BD161" s="6">
        <v>0.2</v>
      </c>
      <c r="BE161" s="6">
        <v>54</v>
      </c>
      <c r="BF161" s="6">
        <v>83.1</v>
      </c>
      <c r="BG161" s="6">
        <v>0.2</v>
      </c>
      <c r="BH161" s="6">
        <v>0.1</v>
      </c>
      <c r="BI161" s="6">
        <v>55</v>
      </c>
      <c r="BJ161" s="6">
        <v>84.6</v>
      </c>
      <c r="BK161" s="6">
        <v>0.2</v>
      </c>
      <c r="BL161" s="6">
        <v>0.1</v>
      </c>
      <c r="BM161" s="6">
        <v>43</v>
      </c>
      <c r="BN161" s="6">
        <v>79.599999999999994</v>
      </c>
      <c r="BO161" s="6">
        <v>0.1</v>
      </c>
      <c r="BP161" s="6">
        <v>0.1</v>
      </c>
      <c r="BQ161" s="6">
        <v>38</v>
      </c>
      <c r="BR161" s="6">
        <v>74.5</v>
      </c>
      <c r="BS161" s="6">
        <v>0.1</v>
      </c>
      <c r="BT161" s="6">
        <v>0.1</v>
      </c>
      <c r="BU161" s="6">
        <v>40</v>
      </c>
      <c r="BV161" s="6">
        <v>90.9</v>
      </c>
      <c r="BW161" s="6">
        <v>0.1</v>
      </c>
      <c r="BX161" s="6">
        <v>0.1</v>
      </c>
      <c r="BY161" s="6">
        <v>21</v>
      </c>
      <c r="BZ161" s="6">
        <v>72.400000000000006</v>
      </c>
      <c r="CA161" s="6">
        <v>0.1</v>
      </c>
      <c r="CB161" s="6">
        <v>0.1</v>
      </c>
      <c r="CC161" s="6">
        <v>36</v>
      </c>
      <c r="CD161" s="6">
        <v>75</v>
      </c>
      <c r="CE161" s="6">
        <v>0.1</v>
      </c>
      <c r="CF161" s="6">
        <v>0.1</v>
      </c>
      <c r="CG161" s="6">
        <v>36</v>
      </c>
      <c r="CH161" s="6">
        <v>87.8</v>
      </c>
      <c r="CI161" s="6">
        <v>0.1</v>
      </c>
      <c r="CJ161" s="6">
        <v>0.1</v>
      </c>
      <c r="CK161" s="6">
        <v>452</v>
      </c>
      <c r="CL161" s="6">
        <v>81</v>
      </c>
      <c r="CM161" s="6">
        <v>0.1</v>
      </c>
      <c r="CN161" s="6">
        <v>0.1</v>
      </c>
    </row>
    <row r="162" spans="1:92">
      <c r="A162" s="6" t="s">
        <v>331</v>
      </c>
      <c r="B162" s="6">
        <v>69</v>
      </c>
      <c r="C162" s="6">
        <v>76.7</v>
      </c>
      <c r="D162" s="6">
        <v>0.2</v>
      </c>
      <c r="E162" s="6">
        <v>0.2</v>
      </c>
      <c r="F162" s="6">
        <v>91</v>
      </c>
      <c r="G162" s="6">
        <v>86.7</v>
      </c>
      <c r="H162" s="6">
        <v>0.3</v>
      </c>
      <c r="I162" s="6">
        <v>0.2</v>
      </c>
      <c r="J162" s="6">
        <v>90</v>
      </c>
      <c r="K162" s="6">
        <v>85.7</v>
      </c>
      <c r="L162" s="6">
        <v>0.3</v>
      </c>
      <c r="M162" s="6">
        <v>0.2</v>
      </c>
      <c r="N162" s="6">
        <v>93</v>
      </c>
      <c r="O162" s="6">
        <v>86.9</v>
      </c>
      <c r="P162" s="6">
        <v>0.3</v>
      </c>
      <c r="Q162" s="6">
        <v>0.2</v>
      </c>
      <c r="R162" s="6">
        <v>97</v>
      </c>
      <c r="S162" s="6">
        <v>85.8</v>
      </c>
      <c r="T162" s="6">
        <v>0.3</v>
      </c>
      <c r="U162" s="6">
        <v>0.2</v>
      </c>
      <c r="V162" s="6">
        <v>64</v>
      </c>
      <c r="W162" s="6">
        <v>85.3</v>
      </c>
      <c r="X162" s="6">
        <v>0.2</v>
      </c>
      <c r="Y162" s="6">
        <v>0.2</v>
      </c>
      <c r="Z162" s="6">
        <v>82</v>
      </c>
      <c r="AA162" s="6">
        <v>89.1</v>
      </c>
      <c r="AB162" s="6">
        <v>0.3</v>
      </c>
      <c r="AC162" s="6">
        <v>0.2</v>
      </c>
      <c r="AD162" s="6">
        <v>82</v>
      </c>
      <c r="AE162" s="6">
        <v>80.400000000000006</v>
      </c>
      <c r="AF162" s="6">
        <v>0.3</v>
      </c>
      <c r="AG162" s="6">
        <v>0.2</v>
      </c>
      <c r="AH162" s="6">
        <v>91</v>
      </c>
      <c r="AI162" s="6">
        <v>88.3</v>
      </c>
      <c r="AJ162" s="6">
        <v>0.3</v>
      </c>
      <c r="AK162" s="6">
        <v>0.2</v>
      </c>
      <c r="AL162" s="21">
        <v>92</v>
      </c>
      <c r="AM162" s="6">
        <v>85.2</v>
      </c>
      <c r="AN162" s="6">
        <v>0.3</v>
      </c>
      <c r="AO162" s="6">
        <v>0.2</v>
      </c>
      <c r="AP162" s="23">
        <v>851</v>
      </c>
      <c r="AQ162" s="6">
        <v>85.1</v>
      </c>
      <c r="AR162" s="6">
        <v>0.3</v>
      </c>
      <c r="AS162" s="6">
        <v>0.2</v>
      </c>
      <c r="AV162" s="6" t="s">
        <v>331</v>
      </c>
      <c r="AW162" s="6">
        <v>69</v>
      </c>
      <c r="AX162" s="6">
        <v>76.7</v>
      </c>
      <c r="AY162" s="6">
        <v>0.2</v>
      </c>
      <c r="AZ162" s="6">
        <v>0.2</v>
      </c>
      <c r="BA162" s="6">
        <v>91</v>
      </c>
      <c r="BB162" s="6">
        <v>86.7</v>
      </c>
      <c r="BC162" s="6">
        <v>0.3</v>
      </c>
      <c r="BD162" s="6">
        <v>0.2</v>
      </c>
      <c r="BE162" s="6">
        <v>90</v>
      </c>
      <c r="BF162" s="6">
        <v>85.7</v>
      </c>
      <c r="BG162" s="6">
        <v>0.3</v>
      </c>
      <c r="BH162" s="6">
        <v>0.2</v>
      </c>
      <c r="BI162" s="6">
        <v>93</v>
      </c>
      <c r="BJ162" s="6">
        <v>86.9</v>
      </c>
      <c r="BK162" s="6">
        <v>0.3</v>
      </c>
      <c r="BL162" s="6">
        <v>0.2</v>
      </c>
      <c r="BM162" s="6">
        <v>97</v>
      </c>
      <c r="BN162" s="6">
        <v>85.8</v>
      </c>
      <c r="BO162" s="6">
        <v>0.3</v>
      </c>
      <c r="BP162" s="6">
        <v>0.2</v>
      </c>
      <c r="BQ162" s="6">
        <v>64</v>
      </c>
      <c r="BR162" s="6">
        <v>85.3</v>
      </c>
      <c r="BS162" s="6">
        <v>0.2</v>
      </c>
      <c r="BT162" s="6">
        <v>0.2</v>
      </c>
      <c r="BU162" s="6">
        <v>82</v>
      </c>
      <c r="BV162" s="6">
        <v>89.1</v>
      </c>
      <c r="BW162" s="6">
        <v>0.3</v>
      </c>
      <c r="BX162" s="6">
        <v>0.2</v>
      </c>
      <c r="BY162" s="6">
        <v>82</v>
      </c>
      <c r="BZ162" s="6">
        <v>80.400000000000006</v>
      </c>
      <c r="CA162" s="6">
        <v>0.3</v>
      </c>
      <c r="CB162" s="6">
        <v>0.2</v>
      </c>
      <c r="CC162" s="6">
        <v>91</v>
      </c>
      <c r="CD162" s="6">
        <v>88.3</v>
      </c>
      <c r="CE162" s="6">
        <v>0.3</v>
      </c>
      <c r="CF162" s="6">
        <v>0.2</v>
      </c>
      <c r="CG162" s="6">
        <v>92</v>
      </c>
      <c r="CH162" s="6">
        <v>85.2</v>
      </c>
      <c r="CI162" s="6">
        <v>0.3</v>
      </c>
      <c r="CJ162" s="6">
        <v>0.2</v>
      </c>
      <c r="CK162" s="6">
        <v>851</v>
      </c>
      <c r="CL162" s="6">
        <v>85.1</v>
      </c>
      <c r="CM162" s="6">
        <v>0.3</v>
      </c>
      <c r="CN162" s="6">
        <v>0.2</v>
      </c>
    </row>
    <row r="163" spans="1:92">
      <c r="A163" s="6" t="s">
        <v>332</v>
      </c>
      <c r="B163" s="2">
        <v>30479</v>
      </c>
      <c r="C163" s="6">
        <v>67.099999999999994</v>
      </c>
      <c r="D163" s="6">
        <v>100</v>
      </c>
      <c r="E163" s="6">
        <v>100</v>
      </c>
      <c r="F163" s="2">
        <v>33215</v>
      </c>
      <c r="G163" s="6">
        <v>67.8</v>
      </c>
      <c r="H163" s="6">
        <v>100</v>
      </c>
      <c r="I163" s="6">
        <v>100</v>
      </c>
      <c r="J163" s="2">
        <v>34957</v>
      </c>
      <c r="K163" s="6">
        <v>68.900000000000006</v>
      </c>
      <c r="L163" s="6">
        <v>100</v>
      </c>
      <c r="M163" s="6">
        <v>100</v>
      </c>
      <c r="N163" s="2">
        <v>33718</v>
      </c>
      <c r="O163" s="6">
        <v>71.3</v>
      </c>
      <c r="P163" s="6">
        <v>100</v>
      </c>
      <c r="Q163" s="6">
        <v>100</v>
      </c>
      <c r="R163" s="2">
        <v>32821</v>
      </c>
      <c r="S163" s="6">
        <v>71.5</v>
      </c>
      <c r="T163" s="6">
        <v>100</v>
      </c>
      <c r="U163" s="6">
        <v>100</v>
      </c>
      <c r="V163" s="2">
        <v>31696</v>
      </c>
      <c r="W163" s="6">
        <v>71.900000000000006</v>
      </c>
      <c r="X163" s="6">
        <v>100</v>
      </c>
      <c r="Y163" s="6">
        <v>100</v>
      </c>
      <c r="Z163" s="2">
        <v>31484</v>
      </c>
      <c r="AA163" s="6">
        <v>71.8</v>
      </c>
      <c r="AB163" s="6">
        <v>100</v>
      </c>
      <c r="AC163" s="6">
        <v>100</v>
      </c>
      <c r="AD163" s="2">
        <v>31032</v>
      </c>
      <c r="AE163" s="6">
        <v>72.099999999999994</v>
      </c>
      <c r="AF163" s="6">
        <v>100</v>
      </c>
      <c r="AG163" s="6">
        <v>100</v>
      </c>
      <c r="AH163" s="2">
        <v>30773</v>
      </c>
      <c r="AI163" s="6">
        <v>71.8</v>
      </c>
      <c r="AJ163" s="6">
        <v>100</v>
      </c>
      <c r="AK163" s="6">
        <v>100</v>
      </c>
      <c r="AL163" s="22">
        <v>31365</v>
      </c>
      <c r="AM163" s="6">
        <v>70.900000000000006</v>
      </c>
      <c r="AN163" s="6">
        <v>100</v>
      </c>
      <c r="AO163" s="6">
        <v>100</v>
      </c>
      <c r="AP163" s="24">
        <v>321540</v>
      </c>
      <c r="AQ163" s="6">
        <v>70.400000000000006</v>
      </c>
      <c r="AR163" s="6">
        <v>100</v>
      </c>
      <c r="AS163" s="6">
        <v>100</v>
      </c>
      <c r="AV163" s="6" t="s">
        <v>332</v>
      </c>
      <c r="AW163" s="2">
        <v>30479</v>
      </c>
      <c r="AX163" s="6">
        <v>67.099999999999994</v>
      </c>
      <c r="AY163" s="6">
        <v>100</v>
      </c>
      <c r="AZ163" s="6">
        <v>100</v>
      </c>
      <c r="BA163" s="2">
        <v>33215</v>
      </c>
      <c r="BB163" s="6">
        <v>67.8</v>
      </c>
      <c r="BC163" s="6">
        <v>100</v>
      </c>
      <c r="BD163" s="6">
        <v>100</v>
      </c>
      <c r="BE163" s="2">
        <v>34957</v>
      </c>
      <c r="BF163" s="6">
        <v>68.900000000000006</v>
      </c>
      <c r="BG163" s="6">
        <v>100</v>
      </c>
      <c r="BH163" s="6">
        <v>100</v>
      </c>
      <c r="BI163" s="2">
        <v>33718</v>
      </c>
      <c r="BJ163" s="6">
        <v>71.3</v>
      </c>
      <c r="BK163" s="6">
        <v>100</v>
      </c>
      <c r="BL163" s="6">
        <v>100</v>
      </c>
      <c r="BM163" s="2">
        <v>32821</v>
      </c>
      <c r="BN163" s="6">
        <v>71.5</v>
      </c>
      <c r="BO163" s="6">
        <v>100</v>
      </c>
      <c r="BP163" s="6">
        <v>100</v>
      </c>
      <c r="BQ163" s="2">
        <v>31696</v>
      </c>
      <c r="BR163" s="6">
        <v>71.900000000000006</v>
      </c>
      <c r="BS163" s="6">
        <v>100</v>
      </c>
      <c r="BT163" s="6">
        <v>100</v>
      </c>
      <c r="BU163" s="2">
        <v>31484</v>
      </c>
      <c r="BV163" s="6">
        <v>71.8</v>
      </c>
      <c r="BW163" s="6">
        <v>100</v>
      </c>
      <c r="BX163" s="6">
        <v>100</v>
      </c>
      <c r="BY163" s="2">
        <v>31032</v>
      </c>
      <c r="BZ163" s="6">
        <v>72.099999999999994</v>
      </c>
      <c r="CA163" s="6">
        <v>100</v>
      </c>
      <c r="CB163" s="6">
        <v>100</v>
      </c>
      <c r="CC163" s="2">
        <v>30773</v>
      </c>
      <c r="CD163" s="6">
        <v>71.8</v>
      </c>
      <c r="CE163" s="6">
        <v>100</v>
      </c>
      <c r="CF163" s="6">
        <v>100</v>
      </c>
      <c r="CG163" s="2">
        <v>31365</v>
      </c>
      <c r="CH163" s="6">
        <v>70.900000000000006</v>
      </c>
      <c r="CI163" s="6">
        <v>100</v>
      </c>
      <c r="CJ163" s="6">
        <v>100</v>
      </c>
      <c r="CK163" s="2">
        <v>321540</v>
      </c>
      <c r="CL163" s="6">
        <v>70.400000000000006</v>
      </c>
      <c r="CM163" s="6">
        <v>100</v>
      </c>
      <c r="CN163" s="6">
        <v>100</v>
      </c>
    </row>
    <row r="164" spans="1:92">
      <c r="A164" s="6" t="s">
        <v>360</v>
      </c>
      <c r="AV164" s="6" t="s">
        <v>371</v>
      </c>
    </row>
  </sheetData>
  <sortState ref="AV4:CN162">
    <sortCondition ref="AV4:AV162"/>
  </sortState>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64"/>
  <sheetViews>
    <sheetView zoomScale="40" zoomScaleNormal="40" workbookViewId="0">
      <selection activeCell="J1" sqref="J1"/>
    </sheetView>
  </sheetViews>
  <sheetFormatPr defaultColWidth="10.796875" defaultRowHeight="15.6"/>
  <cols>
    <col min="1" max="37" width="10.796875" style="6"/>
    <col min="38" max="38" width="10.796875" style="21"/>
    <col min="39" max="41" width="10.796875" style="6"/>
    <col min="42" max="42" width="10.796875" style="23"/>
    <col min="43" max="16384" width="10.796875" style="6"/>
  </cols>
  <sheetData>
    <row r="1" spans="1:92">
      <c r="A1" s="6" t="s">
        <v>345</v>
      </c>
      <c r="H1" s="18" t="s">
        <v>361</v>
      </c>
      <c r="J1" s="20" t="s">
        <v>372</v>
      </c>
      <c r="AV1" s="6" t="s">
        <v>345</v>
      </c>
    </row>
    <row r="2" spans="1:92">
      <c r="B2" s="6">
        <v>2005</v>
      </c>
      <c r="F2" s="6">
        <v>2006</v>
      </c>
      <c r="J2" s="6">
        <v>2007</v>
      </c>
      <c r="N2" s="6">
        <v>2008</v>
      </c>
      <c r="R2" s="6">
        <v>2009</v>
      </c>
      <c r="V2" s="6">
        <v>2010</v>
      </c>
      <c r="Z2" s="6">
        <v>2011</v>
      </c>
      <c r="AD2" s="6">
        <v>2012</v>
      </c>
      <c r="AH2" s="6">
        <v>2013</v>
      </c>
      <c r="AL2" s="21">
        <v>2014</v>
      </c>
      <c r="AP2" s="23" t="s">
        <v>168</v>
      </c>
      <c r="AW2" s="6">
        <v>2005</v>
      </c>
      <c r="BA2" s="6">
        <v>2006</v>
      </c>
      <c r="BE2" s="6">
        <v>2007</v>
      </c>
      <c r="BI2" s="6">
        <v>2008</v>
      </c>
      <c r="BM2" s="6">
        <v>2009</v>
      </c>
      <c r="BQ2" s="6">
        <v>2010</v>
      </c>
      <c r="BU2" s="6">
        <v>2011</v>
      </c>
      <c r="BY2" s="6">
        <v>2012</v>
      </c>
      <c r="CC2" s="6">
        <v>2013</v>
      </c>
      <c r="CG2" s="6">
        <v>2014</v>
      </c>
      <c r="CK2" s="6" t="s">
        <v>168</v>
      </c>
    </row>
    <row r="3" spans="1:92">
      <c r="B3" s="6" t="s">
        <v>169</v>
      </c>
      <c r="C3" s="6" t="s">
        <v>170</v>
      </c>
      <c r="D3" s="6" t="s">
        <v>171</v>
      </c>
      <c r="E3" s="6" t="s">
        <v>172</v>
      </c>
      <c r="F3" s="6" t="s">
        <v>169</v>
      </c>
      <c r="G3" s="6" t="s">
        <v>170</v>
      </c>
      <c r="H3" s="6" t="s">
        <v>171</v>
      </c>
      <c r="I3" s="6" t="s">
        <v>172</v>
      </c>
      <c r="J3" s="6" t="s">
        <v>169</v>
      </c>
      <c r="K3" s="6" t="s">
        <v>170</v>
      </c>
      <c r="L3" s="6" t="s">
        <v>171</v>
      </c>
      <c r="M3" s="6" t="s">
        <v>172</v>
      </c>
      <c r="N3" s="6" t="s">
        <v>169</v>
      </c>
      <c r="O3" s="6" t="s">
        <v>170</v>
      </c>
      <c r="P3" s="6" t="s">
        <v>171</v>
      </c>
      <c r="Q3" s="6" t="s">
        <v>172</v>
      </c>
      <c r="R3" s="6" t="s">
        <v>169</v>
      </c>
      <c r="S3" s="6" t="s">
        <v>170</v>
      </c>
      <c r="T3" s="6" t="s">
        <v>171</v>
      </c>
      <c r="U3" s="6" t="s">
        <v>172</v>
      </c>
      <c r="V3" s="6" t="s">
        <v>169</v>
      </c>
      <c r="W3" s="6" t="s">
        <v>170</v>
      </c>
      <c r="X3" s="6" t="s">
        <v>171</v>
      </c>
      <c r="Y3" s="6" t="s">
        <v>172</v>
      </c>
      <c r="Z3" s="6" t="s">
        <v>169</v>
      </c>
      <c r="AA3" s="6" t="s">
        <v>170</v>
      </c>
      <c r="AB3" s="6" t="s">
        <v>171</v>
      </c>
      <c r="AC3" s="6" t="s">
        <v>172</v>
      </c>
      <c r="AD3" s="6" t="s">
        <v>169</v>
      </c>
      <c r="AE3" s="6" t="s">
        <v>170</v>
      </c>
      <c r="AF3" s="6" t="s">
        <v>171</v>
      </c>
      <c r="AG3" s="6" t="s">
        <v>172</v>
      </c>
      <c r="AH3" s="6" t="s">
        <v>169</v>
      </c>
      <c r="AI3" s="6" t="s">
        <v>170</v>
      </c>
      <c r="AJ3" s="6" t="s">
        <v>171</v>
      </c>
      <c r="AK3" s="6" t="s">
        <v>172</v>
      </c>
      <c r="AL3" s="21" t="s">
        <v>169</v>
      </c>
      <c r="AM3" s="6" t="s">
        <v>170</v>
      </c>
      <c r="AN3" s="6" t="s">
        <v>171</v>
      </c>
      <c r="AO3" s="6" t="s">
        <v>172</v>
      </c>
      <c r="AP3" s="23" t="s">
        <v>169</v>
      </c>
      <c r="AQ3" s="6" t="s">
        <v>170</v>
      </c>
      <c r="AR3" s="6" t="s">
        <v>171</v>
      </c>
      <c r="AS3" s="6" t="s">
        <v>172</v>
      </c>
      <c r="AW3" s="6" t="s">
        <v>169</v>
      </c>
      <c r="AX3" s="6" t="s">
        <v>170</v>
      </c>
      <c r="AY3" s="6" t="s">
        <v>171</v>
      </c>
      <c r="AZ3" s="6" t="s">
        <v>172</v>
      </c>
      <c r="BA3" s="6" t="s">
        <v>169</v>
      </c>
      <c r="BB3" s="6" t="s">
        <v>170</v>
      </c>
      <c r="BC3" s="6" t="s">
        <v>171</v>
      </c>
      <c r="BD3" s="6" t="s">
        <v>172</v>
      </c>
      <c r="BE3" s="6" t="s">
        <v>169</v>
      </c>
      <c r="BF3" s="6" t="s">
        <v>170</v>
      </c>
      <c r="BG3" s="6" t="s">
        <v>171</v>
      </c>
      <c r="BH3" s="6" t="s">
        <v>172</v>
      </c>
      <c r="BI3" s="6" t="s">
        <v>169</v>
      </c>
      <c r="BJ3" s="6" t="s">
        <v>170</v>
      </c>
      <c r="BK3" s="6" t="s">
        <v>171</v>
      </c>
      <c r="BL3" s="6" t="s">
        <v>172</v>
      </c>
      <c r="BM3" s="6" t="s">
        <v>169</v>
      </c>
      <c r="BN3" s="6" t="s">
        <v>170</v>
      </c>
      <c r="BO3" s="6" t="s">
        <v>171</v>
      </c>
      <c r="BP3" s="6" t="s">
        <v>172</v>
      </c>
      <c r="BQ3" s="6" t="s">
        <v>169</v>
      </c>
      <c r="BR3" s="6" t="s">
        <v>170</v>
      </c>
      <c r="BS3" s="6" t="s">
        <v>171</v>
      </c>
      <c r="BT3" s="6" t="s">
        <v>172</v>
      </c>
      <c r="BU3" s="6" t="s">
        <v>169</v>
      </c>
      <c r="BV3" s="6" t="s">
        <v>170</v>
      </c>
      <c r="BW3" s="6" t="s">
        <v>171</v>
      </c>
      <c r="BX3" s="6" t="s">
        <v>172</v>
      </c>
      <c r="BY3" s="6" t="s">
        <v>169</v>
      </c>
      <c r="BZ3" s="6" t="s">
        <v>170</v>
      </c>
      <c r="CA3" s="6" t="s">
        <v>171</v>
      </c>
      <c r="CB3" s="6" t="s">
        <v>172</v>
      </c>
      <c r="CC3" s="6" t="s">
        <v>169</v>
      </c>
      <c r="CD3" s="6" t="s">
        <v>170</v>
      </c>
      <c r="CE3" s="6" t="s">
        <v>171</v>
      </c>
      <c r="CF3" s="6" t="s">
        <v>172</v>
      </c>
      <c r="CG3" s="6" t="s">
        <v>169</v>
      </c>
      <c r="CH3" s="6" t="s">
        <v>170</v>
      </c>
      <c r="CI3" s="6" t="s">
        <v>171</v>
      </c>
      <c r="CJ3" s="6" t="s">
        <v>172</v>
      </c>
      <c r="CK3" s="6" t="s">
        <v>169</v>
      </c>
      <c r="CL3" s="6" t="s">
        <v>170</v>
      </c>
      <c r="CM3" s="6" t="s">
        <v>171</v>
      </c>
      <c r="CN3" s="6" t="s">
        <v>172</v>
      </c>
    </row>
    <row r="4" spans="1:92">
      <c r="A4" s="6" t="s">
        <v>173</v>
      </c>
      <c r="B4" s="6">
        <v>17</v>
      </c>
      <c r="C4" s="6">
        <v>48.6</v>
      </c>
      <c r="D4" s="6">
        <v>0.2</v>
      </c>
      <c r="E4" s="6">
        <v>0.2</v>
      </c>
      <c r="F4" s="6">
        <v>29</v>
      </c>
      <c r="G4" s="6">
        <v>60.4</v>
      </c>
      <c r="H4" s="6">
        <v>0.3</v>
      </c>
      <c r="I4" s="6">
        <v>0.2</v>
      </c>
      <c r="J4" s="6">
        <v>17</v>
      </c>
      <c r="K4" s="6">
        <v>47.2</v>
      </c>
      <c r="L4" s="6">
        <v>0.1</v>
      </c>
      <c r="M4" s="6">
        <v>0.1</v>
      </c>
      <c r="N4" s="6">
        <v>20</v>
      </c>
      <c r="O4" s="6">
        <v>48.8</v>
      </c>
      <c r="P4" s="6">
        <v>0.2</v>
      </c>
      <c r="Q4" s="6">
        <v>0.2</v>
      </c>
      <c r="R4" s="6">
        <v>25</v>
      </c>
      <c r="S4" s="6">
        <v>51</v>
      </c>
      <c r="T4" s="6">
        <v>0.2</v>
      </c>
      <c r="U4" s="6">
        <v>0.2</v>
      </c>
      <c r="V4" s="6">
        <v>30</v>
      </c>
      <c r="W4" s="6">
        <v>69.8</v>
      </c>
      <c r="X4" s="6">
        <v>0.3</v>
      </c>
      <c r="Y4" s="6">
        <v>0.2</v>
      </c>
      <c r="Z4" s="6">
        <v>35</v>
      </c>
      <c r="AA4" s="6">
        <v>68.599999999999994</v>
      </c>
      <c r="AB4" s="6">
        <v>0.4</v>
      </c>
      <c r="AC4" s="6">
        <v>0.3</v>
      </c>
      <c r="AD4" s="6">
        <v>22</v>
      </c>
      <c r="AE4" s="6">
        <v>57.9</v>
      </c>
      <c r="AF4" s="6">
        <v>0.3</v>
      </c>
      <c r="AG4" s="6">
        <v>0.2</v>
      </c>
      <c r="AH4" s="6">
        <v>17</v>
      </c>
      <c r="AI4" s="6">
        <v>45.9</v>
      </c>
      <c r="AJ4" s="6">
        <v>0.2</v>
      </c>
      <c r="AK4" s="6">
        <v>0.2</v>
      </c>
      <c r="AL4" s="21">
        <v>21</v>
      </c>
      <c r="AM4" s="6">
        <v>65.599999999999994</v>
      </c>
      <c r="AN4" s="6">
        <v>0.2</v>
      </c>
      <c r="AO4" s="6">
        <v>0.2</v>
      </c>
      <c r="AP4" s="23">
        <v>233</v>
      </c>
      <c r="AQ4" s="6">
        <v>56.8</v>
      </c>
      <c r="AR4" s="6">
        <v>0.2</v>
      </c>
      <c r="AS4" s="6">
        <v>0.2</v>
      </c>
      <c r="AV4" s="6" t="s">
        <v>173</v>
      </c>
      <c r="AW4" s="6">
        <v>17</v>
      </c>
      <c r="AX4" s="6">
        <v>48.6</v>
      </c>
      <c r="AY4" s="6">
        <v>0.2</v>
      </c>
      <c r="AZ4" s="6">
        <v>0.2</v>
      </c>
      <c r="BA4" s="6">
        <v>29</v>
      </c>
      <c r="BB4" s="6">
        <v>60.4</v>
      </c>
      <c r="BC4" s="6">
        <v>0.3</v>
      </c>
      <c r="BD4" s="6">
        <v>0.2</v>
      </c>
      <c r="BE4" s="6">
        <v>17</v>
      </c>
      <c r="BF4" s="6">
        <v>47.2</v>
      </c>
      <c r="BG4" s="6">
        <v>0.1</v>
      </c>
      <c r="BH4" s="6">
        <v>0.1</v>
      </c>
      <c r="BI4" s="6">
        <v>20</v>
      </c>
      <c r="BJ4" s="6">
        <v>48.8</v>
      </c>
      <c r="BK4" s="6">
        <v>0.2</v>
      </c>
      <c r="BL4" s="6">
        <v>0.2</v>
      </c>
      <c r="BM4" s="6">
        <v>25</v>
      </c>
      <c r="BN4" s="6">
        <v>51</v>
      </c>
      <c r="BO4" s="6">
        <v>0.2</v>
      </c>
      <c r="BP4" s="6">
        <v>0.2</v>
      </c>
      <c r="BQ4" s="6">
        <v>30</v>
      </c>
      <c r="BR4" s="6">
        <v>69.8</v>
      </c>
      <c r="BS4" s="6">
        <v>0.3</v>
      </c>
      <c r="BT4" s="6">
        <v>0.2</v>
      </c>
      <c r="BU4" s="6">
        <v>35</v>
      </c>
      <c r="BV4" s="6">
        <v>68.599999999999994</v>
      </c>
      <c r="BW4" s="6">
        <v>0.4</v>
      </c>
      <c r="BX4" s="6">
        <v>0.3</v>
      </c>
      <c r="BY4" s="6">
        <v>22</v>
      </c>
      <c r="BZ4" s="6">
        <v>57.9</v>
      </c>
      <c r="CA4" s="6">
        <v>0.3</v>
      </c>
      <c r="CB4" s="6">
        <v>0.2</v>
      </c>
      <c r="CC4" s="6">
        <v>17</v>
      </c>
      <c r="CD4" s="6">
        <v>45.9</v>
      </c>
      <c r="CE4" s="6">
        <v>0.2</v>
      </c>
      <c r="CF4" s="6">
        <v>0.2</v>
      </c>
      <c r="CG4" s="6">
        <v>21</v>
      </c>
      <c r="CH4" s="6">
        <v>65.599999999999994</v>
      </c>
      <c r="CI4" s="6">
        <v>0.2</v>
      </c>
      <c r="CJ4" s="6">
        <v>0.2</v>
      </c>
      <c r="CK4" s="6">
        <v>233</v>
      </c>
      <c r="CL4" s="6">
        <v>56.8</v>
      </c>
      <c r="CM4" s="6">
        <v>0.2</v>
      </c>
      <c r="CN4" s="6">
        <v>0.2</v>
      </c>
    </row>
    <row r="5" spans="1:92">
      <c r="A5" s="6" t="s">
        <v>174</v>
      </c>
      <c r="B5" s="6">
        <v>30</v>
      </c>
      <c r="C5" s="6">
        <v>46.9</v>
      </c>
      <c r="D5" s="6">
        <v>0.3</v>
      </c>
      <c r="E5" s="6">
        <v>0.3</v>
      </c>
      <c r="F5" s="6">
        <v>39</v>
      </c>
      <c r="G5" s="6">
        <v>54.2</v>
      </c>
      <c r="H5" s="6">
        <v>0.3</v>
      </c>
      <c r="I5" s="6">
        <v>0.3</v>
      </c>
      <c r="J5" s="6">
        <v>33</v>
      </c>
      <c r="K5" s="6">
        <v>51.6</v>
      </c>
      <c r="L5" s="6">
        <v>0.3</v>
      </c>
      <c r="M5" s="6">
        <v>0.3</v>
      </c>
      <c r="N5" s="6">
        <v>29</v>
      </c>
      <c r="O5" s="6">
        <v>52.7</v>
      </c>
      <c r="P5" s="6">
        <v>0.2</v>
      </c>
      <c r="Q5" s="6">
        <v>0.2</v>
      </c>
      <c r="R5" s="6">
        <v>26</v>
      </c>
      <c r="S5" s="6">
        <v>47.3</v>
      </c>
      <c r="T5" s="6">
        <v>0.2</v>
      </c>
      <c r="U5" s="6">
        <v>0.2</v>
      </c>
      <c r="V5" s="6">
        <v>30</v>
      </c>
      <c r="W5" s="6">
        <v>52.6</v>
      </c>
      <c r="X5" s="6">
        <v>0.3</v>
      </c>
      <c r="Y5" s="6">
        <v>0.3</v>
      </c>
      <c r="Z5" s="6">
        <v>24</v>
      </c>
      <c r="AA5" s="6">
        <v>51.1</v>
      </c>
      <c r="AB5" s="6">
        <v>0.2</v>
      </c>
      <c r="AC5" s="6">
        <v>0.3</v>
      </c>
      <c r="AD5" s="6">
        <v>19</v>
      </c>
      <c r="AE5" s="6">
        <v>54.3</v>
      </c>
      <c r="AF5" s="6">
        <v>0.2</v>
      </c>
      <c r="AG5" s="6">
        <v>0.2</v>
      </c>
      <c r="AH5" s="6">
        <v>29</v>
      </c>
      <c r="AI5" s="6">
        <v>55.8</v>
      </c>
      <c r="AJ5" s="6">
        <v>0.3</v>
      </c>
      <c r="AK5" s="6">
        <v>0.3</v>
      </c>
      <c r="AL5" s="21">
        <v>29</v>
      </c>
      <c r="AM5" s="6">
        <v>61.7</v>
      </c>
      <c r="AN5" s="6">
        <v>0.3</v>
      </c>
      <c r="AO5" s="6">
        <v>0.3</v>
      </c>
      <c r="AP5" s="23">
        <v>288</v>
      </c>
      <c r="AQ5" s="6">
        <v>52.6</v>
      </c>
      <c r="AR5" s="6">
        <v>0.3</v>
      </c>
      <c r="AS5" s="6">
        <v>0.3</v>
      </c>
      <c r="AV5" s="6" t="s">
        <v>174</v>
      </c>
      <c r="AW5" s="6">
        <v>30</v>
      </c>
      <c r="AX5" s="6">
        <v>46.9</v>
      </c>
      <c r="AY5" s="6">
        <v>0.3</v>
      </c>
      <c r="AZ5" s="6">
        <v>0.3</v>
      </c>
      <c r="BA5" s="6">
        <v>39</v>
      </c>
      <c r="BB5" s="6">
        <v>54.2</v>
      </c>
      <c r="BC5" s="6">
        <v>0.3</v>
      </c>
      <c r="BD5" s="6">
        <v>0.3</v>
      </c>
      <c r="BE5" s="6">
        <v>33</v>
      </c>
      <c r="BF5" s="6">
        <v>51.6</v>
      </c>
      <c r="BG5" s="6">
        <v>0.3</v>
      </c>
      <c r="BH5" s="6">
        <v>0.3</v>
      </c>
      <c r="BI5" s="6">
        <v>29</v>
      </c>
      <c r="BJ5" s="6">
        <v>52.7</v>
      </c>
      <c r="BK5" s="6">
        <v>0.2</v>
      </c>
      <c r="BL5" s="6">
        <v>0.2</v>
      </c>
      <c r="BM5" s="6">
        <v>26</v>
      </c>
      <c r="BN5" s="6">
        <v>47.3</v>
      </c>
      <c r="BO5" s="6">
        <v>0.2</v>
      </c>
      <c r="BP5" s="6">
        <v>0.2</v>
      </c>
      <c r="BQ5" s="6">
        <v>30</v>
      </c>
      <c r="BR5" s="6">
        <v>52.6</v>
      </c>
      <c r="BS5" s="6">
        <v>0.3</v>
      </c>
      <c r="BT5" s="6">
        <v>0.3</v>
      </c>
      <c r="BU5" s="6">
        <v>24</v>
      </c>
      <c r="BV5" s="6">
        <v>51.1</v>
      </c>
      <c r="BW5" s="6">
        <v>0.2</v>
      </c>
      <c r="BX5" s="6">
        <v>0.3</v>
      </c>
      <c r="BY5" s="6">
        <v>19</v>
      </c>
      <c r="BZ5" s="6">
        <v>54.3</v>
      </c>
      <c r="CA5" s="6">
        <v>0.2</v>
      </c>
      <c r="CB5" s="6">
        <v>0.2</v>
      </c>
      <c r="CC5" s="6">
        <v>29</v>
      </c>
      <c r="CD5" s="6">
        <v>55.8</v>
      </c>
      <c r="CE5" s="6">
        <v>0.3</v>
      </c>
      <c r="CF5" s="6">
        <v>0.3</v>
      </c>
      <c r="CG5" s="6">
        <v>29</v>
      </c>
      <c r="CH5" s="6">
        <v>61.7</v>
      </c>
      <c r="CI5" s="6">
        <v>0.3</v>
      </c>
      <c r="CJ5" s="6">
        <v>0.3</v>
      </c>
      <c r="CK5" s="6">
        <v>288</v>
      </c>
      <c r="CL5" s="6">
        <v>52.6</v>
      </c>
      <c r="CM5" s="6">
        <v>0.3</v>
      </c>
      <c r="CN5" s="6">
        <v>0.3</v>
      </c>
    </row>
    <row r="6" spans="1:92">
      <c r="A6" s="6" t="s">
        <v>175</v>
      </c>
      <c r="B6" s="6">
        <v>6</v>
      </c>
      <c r="C6" s="6">
        <v>66.7</v>
      </c>
      <c r="D6" s="6">
        <v>0.1</v>
      </c>
      <c r="E6" s="6">
        <v>0</v>
      </c>
      <c r="F6" s="6">
        <v>7</v>
      </c>
      <c r="G6" s="6">
        <v>46.7</v>
      </c>
      <c r="H6" s="6">
        <v>0.1</v>
      </c>
      <c r="I6" s="6">
        <v>0.1</v>
      </c>
      <c r="J6" s="6">
        <v>11</v>
      </c>
      <c r="K6" s="6">
        <v>64.7</v>
      </c>
      <c r="L6" s="6">
        <v>0.1</v>
      </c>
      <c r="M6" s="6">
        <v>0.1</v>
      </c>
      <c r="N6" s="6">
        <v>14</v>
      </c>
      <c r="O6" s="6">
        <v>73.7</v>
      </c>
      <c r="P6" s="6">
        <v>0.1</v>
      </c>
      <c r="Q6" s="6">
        <v>0.1</v>
      </c>
      <c r="R6" s="6">
        <v>9</v>
      </c>
      <c r="S6" s="6">
        <v>45</v>
      </c>
      <c r="T6" s="6">
        <v>0.1</v>
      </c>
      <c r="U6" s="6">
        <v>0.1</v>
      </c>
      <c r="V6" s="6">
        <v>10</v>
      </c>
      <c r="W6" s="6">
        <v>66.7</v>
      </c>
      <c r="X6" s="6">
        <v>0.1</v>
      </c>
      <c r="Y6" s="6">
        <v>0.1</v>
      </c>
      <c r="Z6" s="6">
        <v>9</v>
      </c>
      <c r="AA6" s="6">
        <v>64.3</v>
      </c>
      <c r="AB6" s="6">
        <v>0.1</v>
      </c>
      <c r="AC6" s="6">
        <v>0.1</v>
      </c>
      <c r="AD6" s="6">
        <v>12</v>
      </c>
      <c r="AE6" s="6">
        <v>54.5</v>
      </c>
      <c r="AF6" s="6">
        <v>0.1</v>
      </c>
      <c r="AG6" s="6">
        <v>0.1</v>
      </c>
      <c r="AH6" s="6">
        <v>10</v>
      </c>
      <c r="AI6" s="6">
        <v>71.400000000000006</v>
      </c>
      <c r="AJ6" s="6">
        <v>0.1</v>
      </c>
      <c r="AK6" s="6">
        <v>0.1</v>
      </c>
      <c r="AL6" s="21">
        <v>12</v>
      </c>
      <c r="AM6" s="6">
        <v>66.7</v>
      </c>
      <c r="AN6" s="6">
        <v>0.1</v>
      </c>
      <c r="AO6" s="6">
        <v>0.1</v>
      </c>
      <c r="AP6" s="23">
        <v>100</v>
      </c>
      <c r="AQ6" s="6">
        <v>61.3</v>
      </c>
      <c r="AR6" s="6">
        <v>0.1</v>
      </c>
      <c r="AS6" s="6">
        <v>0.1</v>
      </c>
      <c r="AV6" s="6" t="s">
        <v>175</v>
      </c>
      <c r="AW6" s="6">
        <v>6</v>
      </c>
      <c r="AX6" s="6">
        <v>66.7</v>
      </c>
      <c r="AY6" s="6">
        <v>0.1</v>
      </c>
      <c r="AZ6" s="6">
        <v>0</v>
      </c>
      <c r="BA6" s="6">
        <v>7</v>
      </c>
      <c r="BB6" s="6">
        <v>46.7</v>
      </c>
      <c r="BC6" s="6">
        <v>0.1</v>
      </c>
      <c r="BD6" s="6">
        <v>0.1</v>
      </c>
      <c r="BE6" s="6">
        <v>11</v>
      </c>
      <c r="BF6" s="6">
        <v>64.7</v>
      </c>
      <c r="BG6" s="6">
        <v>0.1</v>
      </c>
      <c r="BH6" s="6">
        <v>0.1</v>
      </c>
      <c r="BI6" s="6">
        <v>14</v>
      </c>
      <c r="BJ6" s="6">
        <v>73.7</v>
      </c>
      <c r="BK6" s="6">
        <v>0.1</v>
      </c>
      <c r="BL6" s="6">
        <v>0.1</v>
      </c>
      <c r="BM6" s="6">
        <v>9</v>
      </c>
      <c r="BN6" s="6">
        <v>45</v>
      </c>
      <c r="BO6" s="6">
        <v>0.1</v>
      </c>
      <c r="BP6" s="6">
        <v>0.1</v>
      </c>
      <c r="BQ6" s="6">
        <v>10</v>
      </c>
      <c r="BR6" s="6">
        <v>66.7</v>
      </c>
      <c r="BS6" s="6">
        <v>0.1</v>
      </c>
      <c r="BT6" s="6">
        <v>0.1</v>
      </c>
      <c r="BU6" s="6">
        <v>9</v>
      </c>
      <c r="BV6" s="6">
        <v>64.3</v>
      </c>
      <c r="BW6" s="6">
        <v>0.1</v>
      </c>
      <c r="BX6" s="6">
        <v>0.1</v>
      </c>
      <c r="BY6" s="6">
        <v>12</v>
      </c>
      <c r="BZ6" s="6">
        <v>54.5</v>
      </c>
      <c r="CA6" s="6">
        <v>0.1</v>
      </c>
      <c r="CB6" s="6">
        <v>0.1</v>
      </c>
      <c r="CC6" s="6">
        <v>10</v>
      </c>
      <c r="CD6" s="6">
        <v>71.400000000000006</v>
      </c>
      <c r="CE6" s="6">
        <v>0.1</v>
      </c>
      <c r="CF6" s="6">
        <v>0.1</v>
      </c>
      <c r="CG6" s="6">
        <v>12</v>
      </c>
      <c r="CH6" s="6">
        <v>66.7</v>
      </c>
      <c r="CI6" s="6">
        <v>0.1</v>
      </c>
      <c r="CJ6" s="6">
        <v>0.1</v>
      </c>
      <c r="CK6" s="6">
        <v>100</v>
      </c>
      <c r="CL6" s="6">
        <v>61.3</v>
      </c>
      <c r="CM6" s="6">
        <v>0.1</v>
      </c>
      <c r="CN6" s="6">
        <v>0.1</v>
      </c>
    </row>
    <row r="7" spans="1:92">
      <c r="A7" s="6" t="s">
        <v>176</v>
      </c>
      <c r="B7" s="6">
        <v>0</v>
      </c>
      <c r="C7" s="6">
        <v>0</v>
      </c>
      <c r="D7" s="6">
        <v>0</v>
      </c>
      <c r="E7" s="6">
        <v>0</v>
      </c>
      <c r="F7" s="6">
        <v>0</v>
      </c>
      <c r="G7" s="6">
        <v>0</v>
      </c>
      <c r="H7" s="6">
        <v>0</v>
      </c>
      <c r="I7" s="6" t="s">
        <v>341</v>
      </c>
      <c r="J7" s="6">
        <v>0</v>
      </c>
      <c r="K7" s="6">
        <v>0</v>
      </c>
      <c r="L7" s="6">
        <v>0</v>
      </c>
      <c r="M7" s="6">
        <v>0</v>
      </c>
      <c r="N7" s="6">
        <v>3</v>
      </c>
      <c r="O7" s="6" t="s">
        <v>341</v>
      </c>
      <c r="P7" s="6" t="s">
        <v>341</v>
      </c>
      <c r="Q7" s="6" t="s">
        <v>341</v>
      </c>
      <c r="R7" s="6">
        <v>1</v>
      </c>
      <c r="S7" s="6" t="s">
        <v>341</v>
      </c>
      <c r="T7" s="6" t="s">
        <v>341</v>
      </c>
      <c r="U7" s="6" t="s">
        <v>341</v>
      </c>
      <c r="V7" s="6">
        <v>3</v>
      </c>
      <c r="W7" s="6" t="s">
        <v>341</v>
      </c>
      <c r="X7" s="6" t="s">
        <v>341</v>
      </c>
      <c r="Y7" s="6" t="s">
        <v>341</v>
      </c>
      <c r="Z7" s="6">
        <v>0</v>
      </c>
      <c r="AA7" s="6">
        <v>0</v>
      </c>
      <c r="AB7" s="6">
        <v>0</v>
      </c>
      <c r="AC7" s="6" t="s">
        <v>341</v>
      </c>
      <c r="AD7" s="6">
        <v>2</v>
      </c>
      <c r="AE7" s="6" t="s">
        <v>341</v>
      </c>
      <c r="AF7" s="6" t="s">
        <v>341</v>
      </c>
      <c r="AG7" s="6" t="s">
        <v>341</v>
      </c>
      <c r="AH7" s="6">
        <v>1</v>
      </c>
      <c r="AI7" s="6" t="s">
        <v>341</v>
      </c>
      <c r="AJ7" s="6" t="s">
        <v>341</v>
      </c>
      <c r="AK7" s="6" t="s">
        <v>341</v>
      </c>
      <c r="AL7" s="21">
        <v>2</v>
      </c>
      <c r="AM7" s="6" t="s">
        <v>341</v>
      </c>
      <c r="AN7" s="6" t="s">
        <v>341</v>
      </c>
      <c r="AO7" s="6" t="s">
        <v>341</v>
      </c>
      <c r="AP7" s="23">
        <v>12</v>
      </c>
      <c r="AQ7" s="6">
        <v>60</v>
      </c>
      <c r="AR7" s="6">
        <v>0</v>
      </c>
      <c r="AS7" s="6">
        <v>0</v>
      </c>
      <c r="AV7" s="6" t="s">
        <v>176</v>
      </c>
      <c r="AW7" s="6">
        <v>0</v>
      </c>
      <c r="AX7" s="6">
        <v>0</v>
      </c>
      <c r="AY7" s="6">
        <v>0</v>
      </c>
      <c r="AZ7" s="6">
        <v>0</v>
      </c>
      <c r="BA7" s="6">
        <v>0</v>
      </c>
      <c r="BB7" s="6">
        <v>0</v>
      </c>
      <c r="BC7" s="6">
        <v>0</v>
      </c>
      <c r="BD7" s="6" t="s">
        <v>341</v>
      </c>
      <c r="BE7" s="6">
        <v>0</v>
      </c>
      <c r="BF7" s="6">
        <v>0</v>
      </c>
      <c r="BG7" s="6">
        <v>0</v>
      </c>
      <c r="BH7" s="6">
        <v>0</v>
      </c>
      <c r="BI7" s="6">
        <v>3</v>
      </c>
      <c r="BJ7" s="6" t="s">
        <v>341</v>
      </c>
      <c r="BK7" s="6" t="s">
        <v>341</v>
      </c>
      <c r="BL7" s="6" t="s">
        <v>341</v>
      </c>
      <c r="BM7" s="6">
        <v>1</v>
      </c>
      <c r="BN7" s="6" t="s">
        <v>341</v>
      </c>
      <c r="BO7" s="6" t="s">
        <v>341</v>
      </c>
      <c r="BP7" s="6" t="s">
        <v>341</v>
      </c>
      <c r="BQ7" s="6">
        <v>3</v>
      </c>
      <c r="BR7" s="6" t="s">
        <v>341</v>
      </c>
      <c r="BS7" s="6" t="s">
        <v>341</v>
      </c>
      <c r="BT7" s="6" t="s">
        <v>341</v>
      </c>
      <c r="BU7" s="6">
        <v>0</v>
      </c>
      <c r="BV7" s="6">
        <v>0</v>
      </c>
      <c r="BW7" s="6">
        <v>0</v>
      </c>
      <c r="BX7" s="6" t="s">
        <v>341</v>
      </c>
      <c r="BY7" s="6">
        <v>2</v>
      </c>
      <c r="BZ7" s="6" t="s">
        <v>341</v>
      </c>
      <c r="CA7" s="6" t="s">
        <v>341</v>
      </c>
      <c r="CB7" s="6" t="s">
        <v>341</v>
      </c>
      <c r="CC7" s="6">
        <v>1</v>
      </c>
      <c r="CD7" s="6" t="s">
        <v>341</v>
      </c>
      <c r="CE7" s="6" t="s">
        <v>341</v>
      </c>
      <c r="CF7" s="6" t="s">
        <v>341</v>
      </c>
      <c r="CG7" s="6">
        <v>2</v>
      </c>
      <c r="CH7" s="6" t="s">
        <v>341</v>
      </c>
      <c r="CI7" s="6" t="s">
        <v>341</v>
      </c>
      <c r="CJ7" s="6" t="s">
        <v>341</v>
      </c>
      <c r="CK7" s="6">
        <v>12</v>
      </c>
      <c r="CL7" s="6">
        <v>60</v>
      </c>
      <c r="CM7" s="6">
        <v>0</v>
      </c>
      <c r="CN7" s="6">
        <v>0</v>
      </c>
    </row>
    <row r="8" spans="1:92">
      <c r="A8" s="6" t="s">
        <v>177</v>
      </c>
      <c r="B8" s="6">
        <v>5</v>
      </c>
      <c r="C8" s="6">
        <v>62.5</v>
      </c>
      <c r="D8" s="6">
        <v>0</v>
      </c>
      <c r="E8" s="6">
        <v>0</v>
      </c>
      <c r="F8" s="6">
        <v>6</v>
      </c>
      <c r="G8" s="6">
        <v>60</v>
      </c>
      <c r="H8" s="6">
        <v>0.1</v>
      </c>
      <c r="I8" s="6">
        <v>0</v>
      </c>
      <c r="J8" s="6">
        <v>8</v>
      </c>
      <c r="K8" s="6">
        <v>72.7</v>
      </c>
      <c r="L8" s="6">
        <v>0.1</v>
      </c>
      <c r="M8" s="6">
        <v>0</v>
      </c>
      <c r="N8" s="6">
        <v>13</v>
      </c>
      <c r="O8" s="6">
        <v>76.5</v>
      </c>
      <c r="P8" s="6">
        <v>0.1</v>
      </c>
      <c r="Q8" s="6">
        <v>0.1</v>
      </c>
      <c r="R8" s="6">
        <v>4</v>
      </c>
      <c r="S8" s="6" t="s">
        <v>341</v>
      </c>
      <c r="T8" s="6" t="s">
        <v>341</v>
      </c>
      <c r="U8" s="6">
        <v>0</v>
      </c>
      <c r="V8" s="6">
        <v>8</v>
      </c>
      <c r="W8" s="6">
        <v>66.7</v>
      </c>
      <c r="X8" s="6">
        <v>0.1</v>
      </c>
      <c r="Y8" s="6">
        <v>0.1</v>
      </c>
      <c r="Z8" s="6">
        <v>4</v>
      </c>
      <c r="AA8" s="6" t="s">
        <v>341</v>
      </c>
      <c r="AB8" s="6" t="s">
        <v>341</v>
      </c>
      <c r="AC8" s="6">
        <v>0.1</v>
      </c>
      <c r="AD8" s="6">
        <v>5</v>
      </c>
      <c r="AE8" s="6">
        <v>55.6</v>
      </c>
      <c r="AF8" s="6">
        <v>0.1</v>
      </c>
      <c r="AG8" s="6">
        <v>0.1</v>
      </c>
      <c r="AH8" s="6">
        <v>8</v>
      </c>
      <c r="AI8" s="6">
        <v>57.1</v>
      </c>
      <c r="AJ8" s="6">
        <v>0.1</v>
      </c>
      <c r="AK8" s="6">
        <v>0.1</v>
      </c>
      <c r="AL8" s="21">
        <v>8</v>
      </c>
      <c r="AM8" s="6">
        <v>80</v>
      </c>
      <c r="AN8" s="6">
        <v>0.1</v>
      </c>
      <c r="AO8" s="6">
        <v>0.1</v>
      </c>
      <c r="AP8" s="23">
        <v>69</v>
      </c>
      <c r="AQ8" s="6">
        <v>62.7</v>
      </c>
      <c r="AR8" s="6">
        <v>0.1</v>
      </c>
      <c r="AS8" s="6">
        <v>0.1</v>
      </c>
      <c r="AV8" s="6" t="s">
        <v>177</v>
      </c>
      <c r="AW8" s="6">
        <v>5</v>
      </c>
      <c r="AX8" s="6">
        <v>62.5</v>
      </c>
      <c r="AY8" s="6">
        <v>0</v>
      </c>
      <c r="AZ8" s="6">
        <v>0</v>
      </c>
      <c r="BA8" s="6">
        <v>6</v>
      </c>
      <c r="BB8" s="6">
        <v>60</v>
      </c>
      <c r="BC8" s="6">
        <v>0.1</v>
      </c>
      <c r="BD8" s="6">
        <v>0</v>
      </c>
      <c r="BE8" s="6">
        <v>8</v>
      </c>
      <c r="BF8" s="6">
        <v>72.7</v>
      </c>
      <c r="BG8" s="6">
        <v>0.1</v>
      </c>
      <c r="BH8" s="6">
        <v>0</v>
      </c>
      <c r="BI8" s="6">
        <v>13</v>
      </c>
      <c r="BJ8" s="6">
        <v>76.5</v>
      </c>
      <c r="BK8" s="6">
        <v>0.1</v>
      </c>
      <c r="BL8" s="6">
        <v>0.1</v>
      </c>
      <c r="BM8" s="6">
        <v>4</v>
      </c>
      <c r="BN8" s="6" t="s">
        <v>341</v>
      </c>
      <c r="BO8" s="6" t="s">
        <v>341</v>
      </c>
      <c r="BP8" s="6">
        <v>0</v>
      </c>
      <c r="BQ8" s="6">
        <v>8</v>
      </c>
      <c r="BR8" s="6">
        <v>66.7</v>
      </c>
      <c r="BS8" s="6">
        <v>0.1</v>
      </c>
      <c r="BT8" s="6">
        <v>0.1</v>
      </c>
      <c r="BU8" s="6">
        <v>4</v>
      </c>
      <c r="BV8" s="6" t="s">
        <v>341</v>
      </c>
      <c r="BW8" s="6" t="s">
        <v>341</v>
      </c>
      <c r="BX8" s="6">
        <v>0.1</v>
      </c>
      <c r="BY8" s="6">
        <v>5</v>
      </c>
      <c r="BZ8" s="6">
        <v>55.6</v>
      </c>
      <c r="CA8" s="6">
        <v>0.1</v>
      </c>
      <c r="CB8" s="6">
        <v>0.1</v>
      </c>
      <c r="CC8" s="6">
        <v>8</v>
      </c>
      <c r="CD8" s="6">
        <v>57.1</v>
      </c>
      <c r="CE8" s="6">
        <v>0.1</v>
      </c>
      <c r="CF8" s="6">
        <v>0.1</v>
      </c>
      <c r="CG8" s="6">
        <v>8</v>
      </c>
      <c r="CH8" s="6">
        <v>80</v>
      </c>
      <c r="CI8" s="6">
        <v>0.1</v>
      </c>
      <c r="CJ8" s="6">
        <v>0.1</v>
      </c>
      <c r="CK8" s="6">
        <v>69</v>
      </c>
      <c r="CL8" s="6">
        <v>62.7</v>
      </c>
      <c r="CM8" s="6">
        <v>0.1</v>
      </c>
      <c r="CN8" s="6">
        <v>0.1</v>
      </c>
    </row>
    <row r="9" spans="1:92">
      <c r="A9" s="6" t="s">
        <v>178</v>
      </c>
      <c r="B9" s="6">
        <v>9</v>
      </c>
      <c r="C9" s="6">
        <v>42.9</v>
      </c>
      <c r="D9" s="6">
        <v>0.1</v>
      </c>
      <c r="E9" s="6">
        <v>0.1</v>
      </c>
      <c r="F9" s="6">
        <v>10</v>
      </c>
      <c r="G9" s="6">
        <v>52.6</v>
      </c>
      <c r="H9" s="6">
        <v>0.1</v>
      </c>
      <c r="I9" s="6">
        <v>0.1</v>
      </c>
      <c r="J9" s="6">
        <v>12</v>
      </c>
      <c r="K9" s="6">
        <v>42.9</v>
      </c>
      <c r="L9" s="6">
        <v>0.1</v>
      </c>
      <c r="M9" s="6">
        <v>0.1</v>
      </c>
      <c r="N9" s="6">
        <v>10</v>
      </c>
      <c r="O9" s="6">
        <v>38.5</v>
      </c>
      <c r="P9" s="6">
        <v>0.1</v>
      </c>
      <c r="Q9" s="6">
        <v>0.1</v>
      </c>
      <c r="R9" s="6">
        <v>4</v>
      </c>
      <c r="S9" s="6" t="s">
        <v>341</v>
      </c>
      <c r="T9" s="6" t="s">
        <v>341</v>
      </c>
      <c r="U9" s="6">
        <v>0.1</v>
      </c>
      <c r="V9" s="6">
        <v>14</v>
      </c>
      <c r="W9" s="6">
        <v>58.3</v>
      </c>
      <c r="X9" s="6">
        <v>0.1</v>
      </c>
      <c r="Y9" s="6">
        <v>0.1</v>
      </c>
      <c r="Z9" s="6">
        <v>9</v>
      </c>
      <c r="AA9" s="6">
        <v>60</v>
      </c>
      <c r="AB9" s="6">
        <v>0.1</v>
      </c>
      <c r="AC9" s="6">
        <v>0.1</v>
      </c>
      <c r="AD9" s="6">
        <v>7</v>
      </c>
      <c r="AE9" s="6">
        <v>46.7</v>
      </c>
      <c r="AF9" s="6">
        <v>0.1</v>
      </c>
      <c r="AG9" s="6">
        <v>0.1</v>
      </c>
      <c r="AH9" s="6">
        <v>8</v>
      </c>
      <c r="AI9" s="6">
        <v>44.4</v>
      </c>
      <c r="AJ9" s="6">
        <v>0.1</v>
      </c>
      <c r="AK9" s="6">
        <v>0.1</v>
      </c>
      <c r="AL9" s="21">
        <v>6</v>
      </c>
      <c r="AM9" s="6">
        <v>37.5</v>
      </c>
      <c r="AN9" s="6">
        <v>0.1</v>
      </c>
      <c r="AO9" s="6">
        <v>0.1</v>
      </c>
      <c r="AP9" s="23">
        <v>89</v>
      </c>
      <c r="AQ9" s="6">
        <v>44.3</v>
      </c>
      <c r="AR9" s="6">
        <v>0.1</v>
      </c>
      <c r="AS9" s="6">
        <v>0.1</v>
      </c>
      <c r="AV9" s="6" t="s">
        <v>178</v>
      </c>
      <c r="AW9" s="6">
        <v>9</v>
      </c>
      <c r="AX9" s="6">
        <v>42.9</v>
      </c>
      <c r="AY9" s="6">
        <v>0.1</v>
      </c>
      <c r="AZ9" s="6">
        <v>0.1</v>
      </c>
      <c r="BA9" s="6">
        <v>10</v>
      </c>
      <c r="BB9" s="6">
        <v>52.6</v>
      </c>
      <c r="BC9" s="6">
        <v>0.1</v>
      </c>
      <c r="BD9" s="6">
        <v>0.1</v>
      </c>
      <c r="BE9" s="6">
        <v>12</v>
      </c>
      <c r="BF9" s="6">
        <v>42.9</v>
      </c>
      <c r="BG9" s="6">
        <v>0.1</v>
      </c>
      <c r="BH9" s="6">
        <v>0.1</v>
      </c>
      <c r="BI9" s="6">
        <v>10</v>
      </c>
      <c r="BJ9" s="6">
        <v>38.5</v>
      </c>
      <c r="BK9" s="6">
        <v>0.1</v>
      </c>
      <c r="BL9" s="6">
        <v>0.1</v>
      </c>
      <c r="BM9" s="6">
        <v>4</v>
      </c>
      <c r="BN9" s="6" t="s">
        <v>341</v>
      </c>
      <c r="BO9" s="6" t="s">
        <v>341</v>
      </c>
      <c r="BP9" s="6">
        <v>0.1</v>
      </c>
      <c r="BQ9" s="6">
        <v>14</v>
      </c>
      <c r="BR9" s="6">
        <v>58.3</v>
      </c>
      <c r="BS9" s="6">
        <v>0.1</v>
      </c>
      <c r="BT9" s="6">
        <v>0.1</v>
      </c>
      <c r="BU9" s="6">
        <v>9</v>
      </c>
      <c r="BV9" s="6">
        <v>60</v>
      </c>
      <c r="BW9" s="6">
        <v>0.1</v>
      </c>
      <c r="BX9" s="6">
        <v>0.1</v>
      </c>
      <c r="BY9" s="6">
        <v>7</v>
      </c>
      <c r="BZ9" s="6">
        <v>46.7</v>
      </c>
      <c r="CA9" s="6">
        <v>0.1</v>
      </c>
      <c r="CB9" s="6">
        <v>0.1</v>
      </c>
      <c r="CC9" s="6">
        <v>8</v>
      </c>
      <c r="CD9" s="6">
        <v>44.4</v>
      </c>
      <c r="CE9" s="6">
        <v>0.1</v>
      </c>
      <c r="CF9" s="6">
        <v>0.1</v>
      </c>
      <c r="CG9" s="6">
        <v>6</v>
      </c>
      <c r="CH9" s="6">
        <v>37.5</v>
      </c>
      <c r="CI9" s="6">
        <v>0.1</v>
      </c>
      <c r="CJ9" s="6">
        <v>0.1</v>
      </c>
      <c r="CK9" s="6">
        <v>89</v>
      </c>
      <c r="CL9" s="6">
        <v>44.3</v>
      </c>
      <c r="CM9" s="6">
        <v>0.1</v>
      </c>
      <c r="CN9" s="6">
        <v>0.1</v>
      </c>
    </row>
    <row r="10" spans="1:92">
      <c r="A10" s="6" t="s">
        <v>179</v>
      </c>
      <c r="B10" s="6">
        <v>64</v>
      </c>
      <c r="C10" s="6">
        <v>42.7</v>
      </c>
      <c r="D10" s="6">
        <v>0.6</v>
      </c>
      <c r="E10" s="6">
        <v>0.7</v>
      </c>
      <c r="F10" s="6">
        <v>55</v>
      </c>
      <c r="G10" s="6">
        <v>37.4</v>
      </c>
      <c r="H10" s="6">
        <v>0.5</v>
      </c>
      <c r="I10" s="6">
        <v>0.6</v>
      </c>
      <c r="J10" s="6">
        <v>79</v>
      </c>
      <c r="K10" s="6">
        <v>41.1</v>
      </c>
      <c r="L10" s="6">
        <v>0.7</v>
      </c>
      <c r="M10" s="6">
        <v>0.8</v>
      </c>
      <c r="N10" s="6">
        <v>95</v>
      </c>
      <c r="O10" s="6">
        <v>36</v>
      </c>
      <c r="P10" s="6">
        <v>0.7</v>
      </c>
      <c r="Q10" s="6">
        <v>1</v>
      </c>
      <c r="R10" s="6">
        <v>91</v>
      </c>
      <c r="S10" s="6">
        <v>31.4</v>
      </c>
      <c r="T10" s="6">
        <v>0.7</v>
      </c>
      <c r="U10" s="6">
        <v>1.2</v>
      </c>
      <c r="V10" s="6">
        <v>99</v>
      </c>
      <c r="W10" s="6">
        <v>37.9</v>
      </c>
      <c r="X10" s="6">
        <v>0.9</v>
      </c>
      <c r="Y10" s="6">
        <v>1.2</v>
      </c>
      <c r="Z10" s="6">
        <v>54</v>
      </c>
      <c r="AA10" s="6">
        <v>45.4</v>
      </c>
      <c r="AB10" s="6">
        <v>0.6</v>
      </c>
      <c r="AC10" s="6">
        <v>0.6</v>
      </c>
      <c r="AD10" s="6">
        <v>42</v>
      </c>
      <c r="AE10" s="6">
        <v>35</v>
      </c>
      <c r="AF10" s="6">
        <v>0.5</v>
      </c>
      <c r="AG10" s="6">
        <v>0.7</v>
      </c>
      <c r="AH10" s="6">
        <v>41</v>
      </c>
      <c r="AI10" s="6">
        <v>41</v>
      </c>
      <c r="AJ10" s="6">
        <v>0.5</v>
      </c>
      <c r="AK10" s="6">
        <v>0.6</v>
      </c>
      <c r="AL10" s="21">
        <v>42</v>
      </c>
      <c r="AM10" s="6">
        <v>42</v>
      </c>
      <c r="AN10" s="6">
        <v>0.5</v>
      </c>
      <c r="AO10" s="6">
        <v>0.6</v>
      </c>
      <c r="AP10" s="23">
        <v>662</v>
      </c>
      <c r="AQ10" s="6">
        <v>38</v>
      </c>
      <c r="AR10" s="6">
        <v>0.6</v>
      </c>
      <c r="AS10" s="6">
        <v>0.8</v>
      </c>
      <c r="AV10" s="6" t="s">
        <v>179</v>
      </c>
      <c r="AW10" s="6">
        <v>64</v>
      </c>
      <c r="AX10" s="6">
        <v>42.7</v>
      </c>
      <c r="AY10" s="6">
        <v>0.6</v>
      </c>
      <c r="AZ10" s="6">
        <v>0.7</v>
      </c>
      <c r="BA10" s="6">
        <v>55</v>
      </c>
      <c r="BB10" s="6">
        <v>37.4</v>
      </c>
      <c r="BC10" s="6">
        <v>0.5</v>
      </c>
      <c r="BD10" s="6">
        <v>0.6</v>
      </c>
      <c r="BE10" s="6">
        <v>79</v>
      </c>
      <c r="BF10" s="6">
        <v>41.1</v>
      </c>
      <c r="BG10" s="6">
        <v>0.7</v>
      </c>
      <c r="BH10" s="6">
        <v>0.8</v>
      </c>
      <c r="BI10" s="6">
        <v>95</v>
      </c>
      <c r="BJ10" s="6">
        <v>36</v>
      </c>
      <c r="BK10" s="6">
        <v>0.7</v>
      </c>
      <c r="BL10" s="6">
        <v>1</v>
      </c>
      <c r="BM10" s="6">
        <v>91</v>
      </c>
      <c r="BN10" s="6">
        <v>31.4</v>
      </c>
      <c r="BO10" s="6">
        <v>0.7</v>
      </c>
      <c r="BP10" s="6">
        <v>1.2</v>
      </c>
      <c r="BQ10" s="6">
        <v>99</v>
      </c>
      <c r="BR10" s="6">
        <v>37.9</v>
      </c>
      <c r="BS10" s="6">
        <v>0.9</v>
      </c>
      <c r="BT10" s="6">
        <v>1.2</v>
      </c>
      <c r="BU10" s="6">
        <v>54</v>
      </c>
      <c r="BV10" s="6">
        <v>45.4</v>
      </c>
      <c r="BW10" s="6">
        <v>0.6</v>
      </c>
      <c r="BX10" s="6">
        <v>0.6</v>
      </c>
      <c r="BY10" s="6">
        <v>42</v>
      </c>
      <c r="BZ10" s="6">
        <v>35</v>
      </c>
      <c r="CA10" s="6">
        <v>0.5</v>
      </c>
      <c r="CB10" s="6">
        <v>0.7</v>
      </c>
      <c r="CC10" s="6">
        <v>41</v>
      </c>
      <c r="CD10" s="6">
        <v>41</v>
      </c>
      <c r="CE10" s="6">
        <v>0.5</v>
      </c>
      <c r="CF10" s="6">
        <v>0.6</v>
      </c>
      <c r="CG10" s="6">
        <v>42</v>
      </c>
      <c r="CH10" s="6">
        <v>42</v>
      </c>
      <c r="CI10" s="6">
        <v>0.5</v>
      </c>
      <c r="CJ10" s="6">
        <v>0.6</v>
      </c>
      <c r="CK10" s="6">
        <v>662</v>
      </c>
      <c r="CL10" s="6">
        <v>38</v>
      </c>
      <c r="CM10" s="6">
        <v>0.6</v>
      </c>
      <c r="CN10" s="6">
        <v>0.8</v>
      </c>
    </row>
    <row r="11" spans="1:92">
      <c r="A11" s="6" t="s">
        <v>180</v>
      </c>
      <c r="B11" s="6">
        <v>63</v>
      </c>
      <c r="C11" s="6">
        <v>36.6</v>
      </c>
      <c r="D11" s="6">
        <v>0.6</v>
      </c>
      <c r="E11" s="6">
        <v>0.8</v>
      </c>
      <c r="F11" s="6">
        <v>81</v>
      </c>
      <c r="G11" s="6">
        <v>39.700000000000003</v>
      </c>
      <c r="H11" s="6">
        <v>0.7</v>
      </c>
      <c r="I11" s="6">
        <v>0.9</v>
      </c>
      <c r="J11" s="6">
        <v>94</v>
      </c>
      <c r="K11" s="6">
        <v>42.2</v>
      </c>
      <c r="L11" s="6">
        <v>0.8</v>
      </c>
      <c r="M11" s="6">
        <v>0.9</v>
      </c>
      <c r="N11" s="6">
        <v>74</v>
      </c>
      <c r="O11" s="6">
        <v>40.700000000000003</v>
      </c>
      <c r="P11" s="6">
        <v>0.6</v>
      </c>
      <c r="Q11" s="6">
        <v>0.7</v>
      </c>
      <c r="R11" s="6">
        <v>89</v>
      </c>
      <c r="S11" s="6">
        <v>47.1</v>
      </c>
      <c r="T11" s="6">
        <v>0.7</v>
      </c>
      <c r="U11" s="6">
        <v>0.8</v>
      </c>
      <c r="V11" s="6">
        <v>56</v>
      </c>
      <c r="W11" s="6">
        <v>37.6</v>
      </c>
      <c r="X11" s="6">
        <v>0.5</v>
      </c>
      <c r="Y11" s="6">
        <v>0.7</v>
      </c>
      <c r="Z11" s="6">
        <v>66</v>
      </c>
      <c r="AA11" s="6">
        <v>46.2</v>
      </c>
      <c r="AB11" s="6">
        <v>0.7</v>
      </c>
      <c r="AC11" s="6">
        <v>0.8</v>
      </c>
      <c r="AD11" s="6">
        <v>60</v>
      </c>
      <c r="AE11" s="6">
        <v>46.9</v>
      </c>
      <c r="AF11" s="6">
        <v>0.7</v>
      </c>
      <c r="AG11" s="6">
        <v>0.7</v>
      </c>
      <c r="AH11" s="6">
        <v>63</v>
      </c>
      <c r="AI11" s="6">
        <v>42.9</v>
      </c>
      <c r="AJ11" s="6">
        <v>0.7</v>
      </c>
      <c r="AK11" s="6">
        <v>0.9</v>
      </c>
      <c r="AL11" s="21">
        <v>71</v>
      </c>
      <c r="AM11" s="6">
        <v>47</v>
      </c>
      <c r="AN11" s="6">
        <v>0.8</v>
      </c>
      <c r="AO11" s="6">
        <v>0.9</v>
      </c>
      <c r="AP11" s="23">
        <v>717</v>
      </c>
      <c r="AQ11" s="6">
        <v>42.5</v>
      </c>
      <c r="AR11" s="6">
        <v>0.7</v>
      </c>
      <c r="AS11" s="6">
        <v>0.8</v>
      </c>
      <c r="AV11" s="6" t="s">
        <v>180</v>
      </c>
      <c r="AW11" s="6">
        <v>63</v>
      </c>
      <c r="AX11" s="6">
        <v>36.6</v>
      </c>
      <c r="AY11" s="6">
        <v>0.6</v>
      </c>
      <c r="AZ11" s="6">
        <v>0.8</v>
      </c>
      <c r="BA11" s="6">
        <v>81</v>
      </c>
      <c r="BB11" s="6">
        <v>39.700000000000003</v>
      </c>
      <c r="BC11" s="6">
        <v>0.7</v>
      </c>
      <c r="BD11" s="6">
        <v>0.9</v>
      </c>
      <c r="BE11" s="6">
        <v>94</v>
      </c>
      <c r="BF11" s="6">
        <v>42.2</v>
      </c>
      <c r="BG11" s="6">
        <v>0.8</v>
      </c>
      <c r="BH11" s="6">
        <v>0.9</v>
      </c>
      <c r="BI11" s="6">
        <v>74</v>
      </c>
      <c r="BJ11" s="6">
        <v>40.700000000000003</v>
      </c>
      <c r="BK11" s="6">
        <v>0.6</v>
      </c>
      <c r="BL11" s="6">
        <v>0.7</v>
      </c>
      <c r="BM11" s="6">
        <v>89</v>
      </c>
      <c r="BN11" s="6">
        <v>47.1</v>
      </c>
      <c r="BO11" s="6">
        <v>0.7</v>
      </c>
      <c r="BP11" s="6">
        <v>0.8</v>
      </c>
      <c r="BQ11" s="6">
        <v>56</v>
      </c>
      <c r="BR11" s="6">
        <v>37.6</v>
      </c>
      <c r="BS11" s="6">
        <v>0.5</v>
      </c>
      <c r="BT11" s="6">
        <v>0.7</v>
      </c>
      <c r="BU11" s="6">
        <v>66</v>
      </c>
      <c r="BV11" s="6">
        <v>46.2</v>
      </c>
      <c r="BW11" s="6">
        <v>0.7</v>
      </c>
      <c r="BX11" s="6">
        <v>0.8</v>
      </c>
      <c r="BY11" s="6">
        <v>60</v>
      </c>
      <c r="BZ11" s="6">
        <v>46.9</v>
      </c>
      <c r="CA11" s="6">
        <v>0.7</v>
      </c>
      <c r="CB11" s="6">
        <v>0.7</v>
      </c>
      <c r="CC11" s="6">
        <v>63</v>
      </c>
      <c r="CD11" s="6">
        <v>42.9</v>
      </c>
      <c r="CE11" s="6">
        <v>0.7</v>
      </c>
      <c r="CF11" s="6">
        <v>0.9</v>
      </c>
      <c r="CG11" s="6">
        <v>71</v>
      </c>
      <c r="CH11" s="6">
        <v>47</v>
      </c>
      <c r="CI11" s="6">
        <v>0.8</v>
      </c>
      <c r="CJ11" s="6">
        <v>0.9</v>
      </c>
      <c r="CK11" s="6">
        <v>717</v>
      </c>
      <c r="CL11" s="6">
        <v>42.5</v>
      </c>
      <c r="CM11" s="6">
        <v>0.7</v>
      </c>
      <c r="CN11" s="6">
        <v>0.8</v>
      </c>
    </row>
    <row r="12" spans="1:92">
      <c r="A12" s="6" t="s">
        <v>181</v>
      </c>
      <c r="B12" s="6">
        <v>13</v>
      </c>
      <c r="C12" s="6">
        <v>43.3</v>
      </c>
      <c r="D12" s="6">
        <v>0.1</v>
      </c>
      <c r="E12" s="6">
        <v>0.1</v>
      </c>
      <c r="F12" s="6">
        <v>29</v>
      </c>
      <c r="G12" s="6">
        <v>74.400000000000006</v>
      </c>
      <c r="H12" s="6">
        <v>0.3</v>
      </c>
      <c r="I12" s="6">
        <v>0.2</v>
      </c>
      <c r="J12" s="6">
        <v>21</v>
      </c>
      <c r="K12" s="6">
        <v>55.3</v>
      </c>
      <c r="L12" s="6">
        <v>0.2</v>
      </c>
      <c r="M12" s="6">
        <v>0.2</v>
      </c>
      <c r="N12" s="6">
        <v>14</v>
      </c>
      <c r="O12" s="6">
        <v>60.9</v>
      </c>
      <c r="P12" s="6">
        <v>0.1</v>
      </c>
      <c r="Q12" s="6">
        <v>0.1</v>
      </c>
      <c r="R12" s="6">
        <v>15</v>
      </c>
      <c r="S12" s="6">
        <v>60</v>
      </c>
      <c r="T12" s="6">
        <v>0.1</v>
      </c>
      <c r="U12" s="6">
        <v>0.1</v>
      </c>
      <c r="V12" s="6">
        <v>14</v>
      </c>
      <c r="W12" s="6">
        <v>53.8</v>
      </c>
      <c r="X12" s="6">
        <v>0.1</v>
      </c>
      <c r="Y12" s="6">
        <v>0.1</v>
      </c>
      <c r="Z12" s="6">
        <v>15</v>
      </c>
      <c r="AA12" s="6">
        <v>62.5</v>
      </c>
      <c r="AB12" s="6">
        <v>0.2</v>
      </c>
      <c r="AC12" s="6">
        <v>0.1</v>
      </c>
      <c r="AD12" s="6">
        <v>9</v>
      </c>
      <c r="AE12" s="6">
        <v>45</v>
      </c>
      <c r="AF12" s="6">
        <v>0.1</v>
      </c>
      <c r="AG12" s="6">
        <v>0.1</v>
      </c>
      <c r="AH12" s="6">
        <v>6</v>
      </c>
      <c r="AI12" s="6">
        <v>33.299999999999997</v>
      </c>
      <c r="AJ12" s="6">
        <v>0.1</v>
      </c>
      <c r="AK12" s="6">
        <v>0.1</v>
      </c>
      <c r="AL12" s="21">
        <v>8</v>
      </c>
      <c r="AM12" s="6">
        <v>50</v>
      </c>
      <c r="AN12" s="6">
        <v>0.1</v>
      </c>
      <c r="AO12" s="6">
        <v>0.1</v>
      </c>
      <c r="AP12" s="23">
        <v>144</v>
      </c>
      <c r="AQ12" s="6">
        <v>55.6</v>
      </c>
      <c r="AR12" s="6">
        <v>0.1</v>
      </c>
      <c r="AS12" s="6">
        <v>0.1</v>
      </c>
      <c r="AV12" s="6" t="s">
        <v>181</v>
      </c>
      <c r="AW12" s="6">
        <v>13</v>
      </c>
      <c r="AX12" s="6">
        <v>43.3</v>
      </c>
      <c r="AY12" s="6">
        <v>0.1</v>
      </c>
      <c r="AZ12" s="6">
        <v>0.1</v>
      </c>
      <c r="BA12" s="6">
        <v>29</v>
      </c>
      <c r="BB12" s="6">
        <v>74.400000000000006</v>
      </c>
      <c r="BC12" s="6">
        <v>0.3</v>
      </c>
      <c r="BD12" s="6">
        <v>0.2</v>
      </c>
      <c r="BE12" s="6">
        <v>21</v>
      </c>
      <c r="BF12" s="6">
        <v>55.3</v>
      </c>
      <c r="BG12" s="6">
        <v>0.2</v>
      </c>
      <c r="BH12" s="6">
        <v>0.2</v>
      </c>
      <c r="BI12" s="6">
        <v>14</v>
      </c>
      <c r="BJ12" s="6">
        <v>60.9</v>
      </c>
      <c r="BK12" s="6">
        <v>0.1</v>
      </c>
      <c r="BL12" s="6">
        <v>0.1</v>
      </c>
      <c r="BM12" s="6">
        <v>15</v>
      </c>
      <c r="BN12" s="6">
        <v>60</v>
      </c>
      <c r="BO12" s="6">
        <v>0.1</v>
      </c>
      <c r="BP12" s="6">
        <v>0.1</v>
      </c>
      <c r="BQ12" s="6">
        <v>14</v>
      </c>
      <c r="BR12" s="6">
        <v>53.8</v>
      </c>
      <c r="BS12" s="6">
        <v>0.1</v>
      </c>
      <c r="BT12" s="6">
        <v>0.1</v>
      </c>
      <c r="BU12" s="6">
        <v>15</v>
      </c>
      <c r="BV12" s="6">
        <v>62.5</v>
      </c>
      <c r="BW12" s="6">
        <v>0.2</v>
      </c>
      <c r="BX12" s="6">
        <v>0.1</v>
      </c>
      <c r="BY12" s="6">
        <v>9</v>
      </c>
      <c r="BZ12" s="6">
        <v>45</v>
      </c>
      <c r="CA12" s="6">
        <v>0.1</v>
      </c>
      <c r="CB12" s="6">
        <v>0.1</v>
      </c>
      <c r="CC12" s="6">
        <v>6</v>
      </c>
      <c r="CD12" s="6">
        <v>33.299999999999997</v>
      </c>
      <c r="CE12" s="6">
        <v>0.1</v>
      </c>
      <c r="CF12" s="6">
        <v>0.1</v>
      </c>
      <c r="CG12" s="6">
        <v>8</v>
      </c>
      <c r="CH12" s="6">
        <v>50</v>
      </c>
      <c r="CI12" s="6">
        <v>0.1</v>
      </c>
      <c r="CJ12" s="6">
        <v>0.1</v>
      </c>
      <c r="CK12" s="6">
        <v>144</v>
      </c>
      <c r="CL12" s="6">
        <v>55.6</v>
      </c>
      <c r="CM12" s="6">
        <v>0.1</v>
      </c>
      <c r="CN12" s="6">
        <v>0.1</v>
      </c>
    </row>
    <row r="13" spans="1:92">
      <c r="A13" s="6" t="s">
        <v>182</v>
      </c>
      <c r="B13" s="6">
        <v>8</v>
      </c>
      <c r="C13" s="6">
        <v>44.4</v>
      </c>
      <c r="D13" s="6">
        <v>0.1</v>
      </c>
      <c r="E13" s="6">
        <v>0.1</v>
      </c>
      <c r="F13" s="6">
        <v>6</v>
      </c>
      <c r="G13" s="6">
        <v>33.299999999999997</v>
      </c>
      <c r="H13" s="6">
        <v>0.1</v>
      </c>
      <c r="I13" s="6">
        <v>0.1</v>
      </c>
      <c r="J13" s="6">
        <v>11</v>
      </c>
      <c r="K13" s="6">
        <v>78.599999999999994</v>
      </c>
      <c r="L13" s="6">
        <v>0.1</v>
      </c>
      <c r="M13" s="6">
        <v>0.1</v>
      </c>
      <c r="N13" s="6">
        <v>8</v>
      </c>
      <c r="O13" s="6">
        <v>50</v>
      </c>
      <c r="P13" s="6">
        <v>0.1</v>
      </c>
      <c r="Q13" s="6">
        <v>0.1</v>
      </c>
      <c r="R13" s="6">
        <v>5</v>
      </c>
      <c r="S13" s="6">
        <v>71.400000000000006</v>
      </c>
      <c r="T13" s="6">
        <v>0</v>
      </c>
      <c r="U13" s="6">
        <v>0</v>
      </c>
      <c r="V13" s="6">
        <v>8</v>
      </c>
      <c r="W13" s="6">
        <v>50</v>
      </c>
      <c r="X13" s="6">
        <v>0.1</v>
      </c>
      <c r="Y13" s="6">
        <v>0.1</v>
      </c>
      <c r="Z13" s="6">
        <v>6</v>
      </c>
      <c r="AA13" s="6">
        <v>66.7</v>
      </c>
      <c r="AB13" s="6">
        <v>0.1</v>
      </c>
      <c r="AC13" s="6">
        <v>0</v>
      </c>
      <c r="AD13" s="6">
        <v>1</v>
      </c>
      <c r="AE13" s="6" t="s">
        <v>341</v>
      </c>
      <c r="AF13" s="6" t="s">
        <v>341</v>
      </c>
      <c r="AG13" s="6">
        <v>0.1</v>
      </c>
      <c r="AH13" s="6">
        <v>7</v>
      </c>
      <c r="AI13" s="6">
        <v>87.5</v>
      </c>
      <c r="AJ13" s="6">
        <v>0.1</v>
      </c>
      <c r="AK13" s="6">
        <v>0</v>
      </c>
      <c r="AL13" s="21">
        <v>9</v>
      </c>
      <c r="AM13" s="6">
        <v>64.3</v>
      </c>
      <c r="AN13" s="6">
        <v>0.1</v>
      </c>
      <c r="AO13" s="6">
        <v>0.1</v>
      </c>
      <c r="AP13" s="23">
        <v>69</v>
      </c>
      <c r="AQ13" s="6">
        <v>53.1</v>
      </c>
      <c r="AR13" s="6">
        <v>0.1</v>
      </c>
      <c r="AS13" s="6">
        <v>0.1</v>
      </c>
      <c r="AV13" s="6" t="s">
        <v>182</v>
      </c>
      <c r="AW13" s="6">
        <v>8</v>
      </c>
      <c r="AX13" s="6">
        <v>44.4</v>
      </c>
      <c r="AY13" s="6">
        <v>0.1</v>
      </c>
      <c r="AZ13" s="6">
        <v>0.1</v>
      </c>
      <c r="BA13" s="6">
        <v>6</v>
      </c>
      <c r="BB13" s="6">
        <v>33.299999999999997</v>
      </c>
      <c r="BC13" s="6">
        <v>0.1</v>
      </c>
      <c r="BD13" s="6">
        <v>0.1</v>
      </c>
      <c r="BE13" s="6">
        <v>11</v>
      </c>
      <c r="BF13" s="6">
        <v>78.599999999999994</v>
      </c>
      <c r="BG13" s="6">
        <v>0.1</v>
      </c>
      <c r="BH13" s="6">
        <v>0.1</v>
      </c>
      <c r="BI13" s="6">
        <v>8</v>
      </c>
      <c r="BJ13" s="6">
        <v>50</v>
      </c>
      <c r="BK13" s="6">
        <v>0.1</v>
      </c>
      <c r="BL13" s="6">
        <v>0.1</v>
      </c>
      <c r="BM13" s="6">
        <v>5</v>
      </c>
      <c r="BN13" s="6">
        <v>71.400000000000006</v>
      </c>
      <c r="BO13" s="6">
        <v>0</v>
      </c>
      <c r="BP13" s="6">
        <v>0</v>
      </c>
      <c r="BQ13" s="6">
        <v>8</v>
      </c>
      <c r="BR13" s="6">
        <v>50</v>
      </c>
      <c r="BS13" s="6">
        <v>0.1</v>
      </c>
      <c r="BT13" s="6">
        <v>0.1</v>
      </c>
      <c r="BU13" s="6">
        <v>6</v>
      </c>
      <c r="BV13" s="6">
        <v>66.7</v>
      </c>
      <c r="BW13" s="6">
        <v>0.1</v>
      </c>
      <c r="BX13" s="6">
        <v>0</v>
      </c>
      <c r="BY13" s="6">
        <v>1</v>
      </c>
      <c r="BZ13" s="6" t="s">
        <v>341</v>
      </c>
      <c r="CA13" s="6" t="s">
        <v>341</v>
      </c>
      <c r="CB13" s="6">
        <v>0.1</v>
      </c>
      <c r="CC13" s="6">
        <v>7</v>
      </c>
      <c r="CD13" s="6">
        <v>87.5</v>
      </c>
      <c r="CE13" s="6">
        <v>0.1</v>
      </c>
      <c r="CF13" s="6">
        <v>0</v>
      </c>
      <c r="CG13" s="6">
        <v>9</v>
      </c>
      <c r="CH13" s="6">
        <v>64.3</v>
      </c>
      <c r="CI13" s="6">
        <v>0.1</v>
      </c>
      <c r="CJ13" s="6">
        <v>0.1</v>
      </c>
      <c r="CK13" s="6">
        <v>69</v>
      </c>
      <c r="CL13" s="6">
        <v>53.1</v>
      </c>
      <c r="CM13" s="6">
        <v>0.1</v>
      </c>
      <c r="CN13" s="6">
        <v>0.1</v>
      </c>
    </row>
    <row r="14" spans="1:92">
      <c r="A14" s="6" t="s">
        <v>183</v>
      </c>
      <c r="B14" s="6">
        <v>35</v>
      </c>
      <c r="C14" s="6">
        <v>53</v>
      </c>
      <c r="D14" s="6">
        <v>0.3</v>
      </c>
      <c r="E14" s="6">
        <v>0.3</v>
      </c>
      <c r="F14" s="6">
        <v>39</v>
      </c>
      <c r="G14" s="6">
        <v>47.6</v>
      </c>
      <c r="H14" s="6">
        <v>0.3</v>
      </c>
      <c r="I14" s="6">
        <v>0.3</v>
      </c>
      <c r="J14" s="6">
        <v>33</v>
      </c>
      <c r="K14" s="6">
        <v>45.2</v>
      </c>
      <c r="L14" s="6">
        <v>0.3</v>
      </c>
      <c r="M14" s="6">
        <v>0.3</v>
      </c>
      <c r="N14" s="6">
        <v>34</v>
      </c>
      <c r="O14" s="6">
        <v>45.3</v>
      </c>
      <c r="P14" s="6">
        <v>0.3</v>
      </c>
      <c r="Q14" s="6">
        <v>0.3</v>
      </c>
      <c r="R14" s="6">
        <v>48</v>
      </c>
      <c r="S14" s="6">
        <v>48.5</v>
      </c>
      <c r="T14" s="6">
        <v>0.4</v>
      </c>
      <c r="U14" s="6">
        <v>0.4</v>
      </c>
      <c r="V14" s="6">
        <v>60</v>
      </c>
      <c r="W14" s="6">
        <v>54.1</v>
      </c>
      <c r="X14" s="6">
        <v>0.5</v>
      </c>
      <c r="Y14" s="6">
        <v>0.5</v>
      </c>
      <c r="Z14" s="6">
        <v>50</v>
      </c>
      <c r="AA14" s="6">
        <v>53.8</v>
      </c>
      <c r="AB14" s="6">
        <v>0.5</v>
      </c>
      <c r="AC14" s="6">
        <v>0.5</v>
      </c>
      <c r="AD14" s="6">
        <v>53</v>
      </c>
      <c r="AE14" s="6">
        <v>56.4</v>
      </c>
      <c r="AF14" s="6">
        <v>0.6</v>
      </c>
      <c r="AG14" s="6">
        <v>0.5</v>
      </c>
      <c r="AH14" s="6">
        <v>66</v>
      </c>
      <c r="AI14" s="6">
        <v>64.099999999999994</v>
      </c>
      <c r="AJ14" s="6">
        <v>0.8</v>
      </c>
      <c r="AK14" s="6">
        <v>0.6</v>
      </c>
      <c r="AL14" s="21">
        <v>56</v>
      </c>
      <c r="AM14" s="6">
        <v>58.9</v>
      </c>
      <c r="AN14" s="6">
        <v>0.6</v>
      </c>
      <c r="AO14" s="6">
        <v>0.6</v>
      </c>
      <c r="AP14" s="23">
        <v>474</v>
      </c>
      <c r="AQ14" s="6">
        <v>53.2</v>
      </c>
      <c r="AR14" s="6">
        <v>0.4</v>
      </c>
      <c r="AS14" s="6">
        <v>0.4</v>
      </c>
      <c r="AV14" s="6" t="s">
        <v>183</v>
      </c>
      <c r="AW14" s="6">
        <v>35</v>
      </c>
      <c r="AX14" s="6">
        <v>53</v>
      </c>
      <c r="AY14" s="6">
        <v>0.3</v>
      </c>
      <c r="AZ14" s="6">
        <v>0.3</v>
      </c>
      <c r="BA14" s="6">
        <v>39</v>
      </c>
      <c r="BB14" s="6">
        <v>47.6</v>
      </c>
      <c r="BC14" s="6">
        <v>0.3</v>
      </c>
      <c r="BD14" s="6">
        <v>0.3</v>
      </c>
      <c r="BE14" s="6">
        <v>33</v>
      </c>
      <c r="BF14" s="6">
        <v>45.2</v>
      </c>
      <c r="BG14" s="6">
        <v>0.3</v>
      </c>
      <c r="BH14" s="6">
        <v>0.3</v>
      </c>
      <c r="BI14" s="6">
        <v>34</v>
      </c>
      <c r="BJ14" s="6">
        <v>45.3</v>
      </c>
      <c r="BK14" s="6">
        <v>0.3</v>
      </c>
      <c r="BL14" s="6">
        <v>0.3</v>
      </c>
      <c r="BM14" s="6">
        <v>48</v>
      </c>
      <c r="BN14" s="6">
        <v>48.5</v>
      </c>
      <c r="BO14" s="6">
        <v>0.4</v>
      </c>
      <c r="BP14" s="6">
        <v>0.4</v>
      </c>
      <c r="BQ14" s="6">
        <v>60</v>
      </c>
      <c r="BR14" s="6">
        <v>54.1</v>
      </c>
      <c r="BS14" s="6">
        <v>0.5</v>
      </c>
      <c r="BT14" s="6">
        <v>0.5</v>
      </c>
      <c r="BU14" s="6">
        <v>50</v>
      </c>
      <c r="BV14" s="6">
        <v>53.8</v>
      </c>
      <c r="BW14" s="6">
        <v>0.5</v>
      </c>
      <c r="BX14" s="6">
        <v>0.5</v>
      </c>
      <c r="BY14" s="6">
        <v>53</v>
      </c>
      <c r="BZ14" s="6">
        <v>56.4</v>
      </c>
      <c r="CA14" s="6">
        <v>0.6</v>
      </c>
      <c r="CB14" s="6">
        <v>0.5</v>
      </c>
      <c r="CC14" s="6">
        <v>66</v>
      </c>
      <c r="CD14" s="6">
        <v>64.099999999999994</v>
      </c>
      <c r="CE14" s="6">
        <v>0.8</v>
      </c>
      <c r="CF14" s="6">
        <v>0.6</v>
      </c>
      <c r="CG14" s="6">
        <v>56</v>
      </c>
      <c r="CH14" s="6">
        <v>58.9</v>
      </c>
      <c r="CI14" s="6">
        <v>0.6</v>
      </c>
      <c r="CJ14" s="6">
        <v>0.6</v>
      </c>
      <c r="CK14" s="6">
        <v>474</v>
      </c>
      <c r="CL14" s="6">
        <v>53.2</v>
      </c>
      <c r="CM14" s="6">
        <v>0.4</v>
      </c>
      <c r="CN14" s="6">
        <v>0.4</v>
      </c>
    </row>
    <row r="15" spans="1:92">
      <c r="A15" s="6" t="s">
        <v>184</v>
      </c>
      <c r="B15" s="6">
        <v>2</v>
      </c>
      <c r="C15" s="6" t="s">
        <v>341</v>
      </c>
      <c r="D15" s="6" t="s">
        <v>341</v>
      </c>
      <c r="E15" s="6" t="s">
        <v>341</v>
      </c>
      <c r="F15" s="6">
        <v>3</v>
      </c>
      <c r="G15" s="6" t="s">
        <v>341</v>
      </c>
      <c r="H15" s="6" t="s">
        <v>341</v>
      </c>
      <c r="I15" s="6">
        <v>0</v>
      </c>
      <c r="J15" s="6">
        <v>1</v>
      </c>
      <c r="K15" s="6" t="s">
        <v>341</v>
      </c>
      <c r="L15" s="6" t="s">
        <v>341</v>
      </c>
      <c r="M15" s="6" t="s">
        <v>341</v>
      </c>
      <c r="N15" s="6">
        <v>2</v>
      </c>
      <c r="O15" s="6" t="s">
        <v>341</v>
      </c>
      <c r="P15" s="6" t="s">
        <v>341</v>
      </c>
      <c r="Q15" s="6">
        <v>0</v>
      </c>
      <c r="R15" s="6">
        <v>1</v>
      </c>
      <c r="S15" s="6" t="s">
        <v>341</v>
      </c>
      <c r="T15" s="6" t="s">
        <v>341</v>
      </c>
      <c r="U15" s="6" t="s">
        <v>341</v>
      </c>
      <c r="V15" s="6">
        <v>2</v>
      </c>
      <c r="W15" s="6" t="s">
        <v>341</v>
      </c>
      <c r="X15" s="6" t="s">
        <v>341</v>
      </c>
      <c r="Y15" s="6">
        <v>0</v>
      </c>
      <c r="Z15" s="6">
        <v>2</v>
      </c>
      <c r="AA15" s="6" t="s">
        <v>341</v>
      </c>
      <c r="AB15" s="6" t="s">
        <v>341</v>
      </c>
      <c r="AC15" s="6">
        <v>0</v>
      </c>
      <c r="AD15" s="6">
        <v>1</v>
      </c>
      <c r="AE15" s="6" t="s">
        <v>341</v>
      </c>
      <c r="AF15" s="6" t="s">
        <v>341</v>
      </c>
      <c r="AG15" s="6">
        <v>0</v>
      </c>
      <c r="AH15" s="6">
        <v>1</v>
      </c>
      <c r="AI15" s="6" t="s">
        <v>341</v>
      </c>
      <c r="AJ15" s="6" t="s">
        <v>341</v>
      </c>
      <c r="AK15" s="6">
        <v>0</v>
      </c>
      <c r="AL15" s="21">
        <v>1</v>
      </c>
      <c r="AM15" s="6" t="s">
        <v>341</v>
      </c>
      <c r="AN15" s="6" t="s">
        <v>341</v>
      </c>
      <c r="AO15" s="6">
        <v>0</v>
      </c>
      <c r="AP15" s="23">
        <v>16</v>
      </c>
      <c r="AQ15" s="6">
        <v>30.2</v>
      </c>
      <c r="AR15" s="6">
        <v>0</v>
      </c>
      <c r="AS15" s="6">
        <v>0</v>
      </c>
      <c r="AV15" s="6" t="s">
        <v>184</v>
      </c>
      <c r="AW15" s="6">
        <v>2</v>
      </c>
      <c r="AX15" s="6" t="s">
        <v>341</v>
      </c>
      <c r="AY15" s="6" t="s">
        <v>341</v>
      </c>
      <c r="AZ15" s="6" t="s">
        <v>341</v>
      </c>
      <c r="BA15" s="6">
        <v>3</v>
      </c>
      <c r="BB15" s="6" t="s">
        <v>341</v>
      </c>
      <c r="BC15" s="6" t="s">
        <v>341</v>
      </c>
      <c r="BD15" s="6">
        <v>0</v>
      </c>
      <c r="BE15" s="6">
        <v>1</v>
      </c>
      <c r="BF15" s="6" t="s">
        <v>341</v>
      </c>
      <c r="BG15" s="6" t="s">
        <v>341</v>
      </c>
      <c r="BH15" s="6" t="s">
        <v>341</v>
      </c>
      <c r="BI15" s="6">
        <v>2</v>
      </c>
      <c r="BJ15" s="6" t="s">
        <v>341</v>
      </c>
      <c r="BK15" s="6" t="s">
        <v>341</v>
      </c>
      <c r="BL15" s="6">
        <v>0</v>
      </c>
      <c r="BM15" s="6">
        <v>1</v>
      </c>
      <c r="BN15" s="6" t="s">
        <v>341</v>
      </c>
      <c r="BO15" s="6" t="s">
        <v>341</v>
      </c>
      <c r="BP15" s="6" t="s">
        <v>341</v>
      </c>
      <c r="BQ15" s="6">
        <v>2</v>
      </c>
      <c r="BR15" s="6" t="s">
        <v>341</v>
      </c>
      <c r="BS15" s="6" t="s">
        <v>341</v>
      </c>
      <c r="BT15" s="6">
        <v>0</v>
      </c>
      <c r="BU15" s="6">
        <v>2</v>
      </c>
      <c r="BV15" s="6" t="s">
        <v>341</v>
      </c>
      <c r="BW15" s="6" t="s">
        <v>341</v>
      </c>
      <c r="BX15" s="6">
        <v>0</v>
      </c>
      <c r="BY15" s="6">
        <v>1</v>
      </c>
      <c r="BZ15" s="6" t="s">
        <v>341</v>
      </c>
      <c r="CA15" s="6" t="s">
        <v>341</v>
      </c>
      <c r="CB15" s="6">
        <v>0</v>
      </c>
      <c r="CC15" s="6">
        <v>1</v>
      </c>
      <c r="CD15" s="6" t="s">
        <v>341</v>
      </c>
      <c r="CE15" s="6" t="s">
        <v>341</v>
      </c>
      <c r="CF15" s="6">
        <v>0</v>
      </c>
      <c r="CG15" s="6">
        <v>1</v>
      </c>
      <c r="CH15" s="6" t="s">
        <v>341</v>
      </c>
      <c r="CI15" s="6" t="s">
        <v>341</v>
      </c>
      <c r="CJ15" s="6">
        <v>0</v>
      </c>
      <c r="CK15" s="6">
        <v>16</v>
      </c>
      <c r="CL15" s="6">
        <v>30.2</v>
      </c>
      <c r="CM15" s="6">
        <v>0</v>
      </c>
      <c r="CN15" s="6">
        <v>0</v>
      </c>
    </row>
    <row r="16" spans="1:92">
      <c r="A16" s="6" t="s">
        <v>185</v>
      </c>
      <c r="B16" s="6">
        <v>4</v>
      </c>
      <c r="C16" s="6" t="s">
        <v>341</v>
      </c>
      <c r="D16" s="6" t="s">
        <v>341</v>
      </c>
      <c r="E16" s="6">
        <v>0</v>
      </c>
      <c r="F16" s="6">
        <v>0</v>
      </c>
      <c r="G16" s="6">
        <v>0</v>
      </c>
      <c r="H16" s="6">
        <v>0</v>
      </c>
      <c r="I16" s="6" t="s">
        <v>341</v>
      </c>
      <c r="J16" s="6">
        <v>2</v>
      </c>
      <c r="K16" s="6" t="s">
        <v>341</v>
      </c>
      <c r="L16" s="6" t="s">
        <v>341</v>
      </c>
      <c r="M16" s="6" t="s">
        <v>341</v>
      </c>
      <c r="N16" s="6">
        <v>3</v>
      </c>
      <c r="O16" s="6" t="s">
        <v>341</v>
      </c>
      <c r="P16" s="6" t="s">
        <v>341</v>
      </c>
      <c r="Q16" s="6">
        <v>0</v>
      </c>
      <c r="R16" s="6">
        <v>0</v>
      </c>
      <c r="S16" s="6">
        <v>0</v>
      </c>
      <c r="T16" s="6">
        <v>0</v>
      </c>
      <c r="U16" s="6" t="s">
        <v>341</v>
      </c>
      <c r="V16" s="6">
        <v>1</v>
      </c>
      <c r="W16" s="6" t="s">
        <v>341</v>
      </c>
      <c r="X16" s="6" t="s">
        <v>341</v>
      </c>
      <c r="Y16" s="6" t="s">
        <v>341</v>
      </c>
      <c r="Z16" s="6">
        <v>0</v>
      </c>
      <c r="AA16" s="6">
        <v>0</v>
      </c>
      <c r="AB16" s="6">
        <v>0</v>
      </c>
      <c r="AC16" s="6" t="s">
        <v>341</v>
      </c>
      <c r="AD16" s="6">
        <v>1</v>
      </c>
      <c r="AE16" s="6" t="s">
        <v>341</v>
      </c>
      <c r="AF16" s="6" t="s">
        <v>341</v>
      </c>
      <c r="AG16" s="6" t="s">
        <v>341</v>
      </c>
      <c r="AH16" s="6">
        <v>3</v>
      </c>
      <c r="AI16" s="6" t="s">
        <v>341</v>
      </c>
      <c r="AJ16" s="6" t="s">
        <v>341</v>
      </c>
      <c r="AK16" s="6" t="s">
        <v>341</v>
      </c>
      <c r="AL16" s="21">
        <v>2</v>
      </c>
      <c r="AM16" s="6" t="s">
        <v>341</v>
      </c>
      <c r="AN16" s="6" t="s">
        <v>341</v>
      </c>
      <c r="AO16" s="6" t="s">
        <v>341</v>
      </c>
      <c r="AP16" s="23">
        <v>16</v>
      </c>
      <c r="AQ16" s="6">
        <v>50</v>
      </c>
      <c r="AR16" s="6">
        <v>0</v>
      </c>
      <c r="AS16" s="6">
        <v>0</v>
      </c>
      <c r="AV16" s="6" t="s">
        <v>185</v>
      </c>
      <c r="AW16" s="6">
        <v>4</v>
      </c>
      <c r="AX16" s="6" t="s">
        <v>341</v>
      </c>
      <c r="AY16" s="6" t="s">
        <v>341</v>
      </c>
      <c r="AZ16" s="6">
        <v>0</v>
      </c>
      <c r="BA16" s="6">
        <v>0</v>
      </c>
      <c r="BB16" s="6">
        <v>0</v>
      </c>
      <c r="BC16" s="6">
        <v>0</v>
      </c>
      <c r="BD16" s="6" t="s">
        <v>341</v>
      </c>
      <c r="BE16" s="6">
        <v>2</v>
      </c>
      <c r="BF16" s="6" t="s">
        <v>341</v>
      </c>
      <c r="BG16" s="6" t="s">
        <v>341</v>
      </c>
      <c r="BH16" s="6" t="s">
        <v>341</v>
      </c>
      <c r="BI16" s="6">
        <v>3</v>
      </c>
      <c r="BJ16" s="6" t="s">
        <v>341</v>
      </c>
      <c r="BK16" s="6" t="s">
        <v>341</v>
      </c>
      <c r="BL16" s="6">
        <v>0</v>
      </c>
      <c r="BM16" s="6">
        <v>0</v>
      </c>
      <c r="BN16" s="6">
        <v>0</v>
      </c>
      <c r="BO16" s="6">
        <v>0</v>
      </c>
      <c r="BP16" s="6" t="s">
        <v>341</v>
      </c>
      <c r="BQ16" s="6">
        <v>1</v>
      </c>
      <c r="BR16" s="6" t="s">
        <v>341</v>
      </c>
      <c r="BS16" s="6" t="s">
        <v>341</v>
      </c>
      <c r="BT16" s="6" t="s">
        <v>341</v>
      </c>
      <c r="BU16" s="6">
        <v>0</v>
      </c>
      <c r="BV16" s="6">
        <v>0</v>
      </c>
      <c r="BW16" s="6">
        <v>0</v>
      </c>
      <c r="BX16" s="6" t="s">
        <v>341</v>
      </c>
      <c r="BY16" s="6">
        <v>1</v>
      </c>
      <c r="BZ16" s="6" t="s">
        <v>341</v>
      </c>
      <c r="CA16" s="6" t="s">
        <v>341</v>
      </c>
      <c r="CB16" s="6" t="s">
        <v>341</v>
      </c>
      <c r="CC16" s="6">
        <v>3</v>
      </c>
      <c r="CD16" s="6" t="s">
        <v>341</v>
      </c>
      <c r="CE16" s="6" t="s">
        <v>341</v>
      </c>
      <c r="CF16" s="6" t="s">
        <v>341</v>
      </c>
      <c r="CG16" s="6">
        <v>2</v>
      </c>
      <c r="CH16" s="6" t="s">
        <v>341</v>
      </c>
      <c r="CI16" s="6" t="s">
        <v>341</v>
      </c>
      <c r="CJ16" s="6" t="s">
        <v>341</v>
      </c>
      <c r="CK16" s="6">
        <v>16</v>
      </c>
      <c r="CL16" s="6">
        <v>50</v>
      </c>
      <c r="CM16" s="6">
        <v>0</v>
      </c>
      <c r="CN16" s="6">
        <v>0</v>
      </c>
    </row>
    <row r="17" spans="1:92">
      <c r="A17" s="6" t="s">
        <v>186</v>
      </c>
      <c r="B17" s="6">
        <v>9</v>
      </c>
      <c r="C17" s="6">
        <v>56.3</v>
      </c>
      <c r="D17" s="6">
        <v>0.1</v>
      </c>
      <c r="E17" s="6">
        <v>0.1</v>
      </c>
      <c r="F17" s="6">
        <v>11</v>
      </c>
      <c r="G17" s="6">
        <v>64.7</v>
      </c>
      <c r="H17" s="6">
        <v>0.1</v>
      </c>
      <c r="I17" s="6">
        <v>0.1</v>
      </c>
      <c r="J17" s="6">
        <v>18</v>
      </c>
      <c r="K17" s="6">
        <v>54.5</v>
      </c>
      <c r="L17" s="6">
        <v>0.1</v>
      </c>
      <c r="M17" s="6">
        <v>0.1</v>
      </c>
      <c r="N17" s="6">
        <v>15</v>
      </c>
      <c r="O17" s="6">
        <v>62.5</v>
      </c>
      <c r="P17" s="6">
        <v>0.1</v>
      </c>
      <c r="Q17" s="6">
        <v>0.1</v>
      </c>
      <c r="R17" s="6">
        <v>10</v>
      </c>
      <c r="S17" s="6">
        <v>55.6</v>
      </c>
      <c r="T17" s="6">
        <v>0.1</v>
      </c>
      <c r="U17" s="6">
        <v>0.1</v>
      </c>
      <c r="V17" s="6">
        <v>6</v>
      </c>
      <c r="W17" s="6">
        <v>46.2</v>
      </c>
      <c r="X17" s="6">
        <v>0.1</v>
      </c>
      <c r="Y17" s="6">
        <v>0.1</v>
      </c>
      <c r="Z17" s="6">
        <v>5</v>
      </c>
      <c r="AA17" s="6">
        <v>50</v>
      </c>
      <c r="AB17" s="6">
        <v>0.1</v>
      </c>
      <c r="AC17" s="6">
        <v>0.1</v>
      </c>
      <c r="AD17" s="6">
        <v>11</v>
      </c>
      <c r="AE17" s="6">
        <v>61.1</v>
      </c>
      <c r="AF17" s="6">
        <v>0.1</v>
      </c>
      <c r="AG17" s="6">
        <v>0.1</v>
      </c>
      <c r="AH17" s="6">
        <v>9</v>
      </c>
      <c r="AI17" s="6">
        <v>56.3</v>
      </c>
      <c r="AJ17" s="6">
        <v>0.1</v>
      </c>
      <c r="AK17" s="6">
        <v>0.1</v>
      </c>
      <c r="AL17" s="21">
        <v>16</v>
      </c>
      <c r="AM17" s="6">
        <v>69.599999999999994</v>
      </c>
      <c r="AN17" s="6">
        <v>0.2</v>
      </c>
      <c r="AO17" s="6">
        <v>0.1</v>
      </c>
      <c r="AP17" s="23">
        <v>110</v>
      </c>
      <c r="AQ17" s="6">
        <v>58.5</v>
      </c>
      <c r="AR17" s="6">
        <v>0.1</v>
      </c>
      <c r="AS17" s="6">
        <v>0.1</v>
      </c>
      <c r="AV17" s="6" t="s">
        <v>186</v>
      </c>
      <c r="AW17" s="6">
        <v>9</v>
      </c>
      <c r="AX17" s="6">
        <v>56.3</v>
      </c>
      <c r="AY17" s="6">
        <v>0.1</v>
      </c>
      <c r="AZ17" s="6">
        <v>0.1</v>
      </c>
      <c r="BA17" s="6">
        <v>11</v>
      </c>
      <c r="BB17" s="6">
        <v>64.7</v>
      </c>
      <c r="BC17" s="6">
        <v>0.1</v>
      </c>
      <c r="BD17" s="6">
        <v>0.1</v>
      </c>
      <c r="BE17" s="6">
        <v>18</v>
      </c>
      <c r="BF17" s="6">
        <v>54.5</v>
      </c>
      <c r="BG17" s="6">
        <v>0.1</v>
      </c>
      <c r="BH17" s="6">
        <v>0.1</v>
      </c>
      <c r="BI17" s="6">
        <v>15</v>
      </c>
      <c r="BJ17" s="6">
        <v>62.5</v>
      </c>
      <c r="BK17" s="6">
        <v>0.1</v>
      </c>
      <c r="BL17" s="6">
        <v>0.1</v>
      </c>
      <c r="BM17" s="6">
        <v>10</v>
      </c>
      <c r="BN17" s="6">
        <v>55.6</v>
      </c>
      <c r="BO17" s="6">
        <v>0.1</v>
      </c>
      <c r="BP17" s="6">
        <v>0.1</v>
      </c>
      <c r="BQ17" s="6">
        <v>6</v>
      </c>
      <c r="BR17" s="6">
        <v>46.2</v>
      </c>
      <c r="BS17" s="6">
        <v>0.1</v>
      </c>
      <c r="BT17" s="6">
        <v>0.1</v>
      </c>
      <c r="BU17" s="6">
        <v>5</v>
      </c>
      <c r="BV17" s="6">
        <v>50</v>
      </c>
      <c r="BW17" s="6">
        <v>0.1</v>
      </c>
      <c r="BX17" s="6">
        <v>0.1</v>
      </c>
      <c r="BY17" s="6">
        <v>11</v>
      </c>
      <c r="BZ17" s="6">
        <v>61.1</v>
      </c>
      <c r="CA17" s="6">
        <v>0.1</v>
      </c>
      <c r="CB17" s="6">
        <v>0.1</v>
      </c>
      <c r="CC17" s="6">
        <v>9</v>
      </c>
      <c r="CD17" s="6">
        <v>56.3</v>
      </c>
      <c r="CE17" s="6">
        <v>0.1</v>
      </c>
      <c r="CF17" s="6">
        <v>0.1</v>
      </c>
      <c r="CG17" s="6">
        <v>16</v>
      </c>
      <c r="CH17" s="6">
        <v>69.599999999999994</v>
      </c>
      <c r="CI17" s="6">
        <v>0.2</v>
      </c>
      <c r="CJ17" s="6">
        <v>0.1</v>
      </c>
      <c r="CK17" s="6">
        <v>110</v>
      </c>
      <c r="CL17" s="6">
        <v>58.5</v>
      </c>
      <c r="CM17" s="6">
        <v>0.1</v>
      </c>
      <c r="CN17" s="6">
        <v>0.1</v>
      </c>
    </row>
    <row r="18" spans="1:92">
      <c r="A18" s="6" t="s">
        <v>187</v>
      </c>
      <c r="B18" s="6">
        <v>9</v>
      </c>
      <c r="C18" s="6">
        <v>42.9</v>
      </c>
      <c r="D18" s="6">
        <v>0.1</v>
      </c>
      <c r="E18" s="6">
        <v>0.1</v>
      </c>
      <c r="F18" s="6">
        <v>1</v>
      </c>
      <c r="G18" s="6" t="s">
        <v>341</v>
      </c>
      <c r="H18" s="6" t="s">
        <v>341</v>
      </c>
      <c r="I18" s="6">
        <v>0.1</v>
      </c>
      <c r="J18" s="6">
        <v>7</v>
      </c>
      <c r="K18" s="6">
        <v>26.9</v>
      </c>
      <c r="L18" s="6">
        <v>0.1</v>
      </c>
      <c r="M18" s="6">
        <v>0.1</v>
      </c>
      <c r="N18" s="6">
        <v>12</v>
      </c>
      <c r="O18" s="6">
        <v>46.2</v>
      </c>
      <c r="P18" s="6">
        <v>0.1</v>
      </c>
      <c r="Q18" s="6">
        <v>0.1</v>
      </c>
      <c r="R18" s="6">
        <v>10</v>
      </c>
      <c r="S18" s="6">
        <v>37</v>
      </c>
      <c r="T18" s="6">
        <v>0.1</v>
      </c>
      <c r="U18" s="6">
        <v>0.1</v>
      </c>
      <c r="V18" s="6">
        <v>7</v>
      </c>
      <c r="W18" s="6">
        <v>29.2</v>
      </c>
      <c r="X18" s="6">
        <v>0.1</v>
      </c>
      <c r="Y18" s="6">
        <v>0.1</v>
      </c>
      <c r="Z18" s="6">
        <v>9</v>
      </c>
      <c r="AA18" s="6">
        <v>27.3</v>
      </c>
      <c r="AB18" s="6">
        <v>0.1</v>
      </c>
      <c r="AC18" s="6">
        <v>0.2</v>
      </c>
      <c r="AD18" s="6">
        <v>8</v>
      </c>
      <c r="AE18" s="6">
        <v>25</v>
      </c>
      <c r="AF18" s="6">
        <v>0.1</v>
      </c>
      <c r="AG18" s="6">
        <v>0.2</v>
      </c>
      <c r="AH18" s="6">
        <v>7</v>
      </c>
      <c r="AI18" s="6">
        <v>23.3</v>
      </c>
      <c r="AJ18" s="6">
        <v>0.1</v>
      </c>
      <c r="AK18" s="6">
        <v>0.2</v>
      </c>
      <c r="AL18" s="21">
        <v>5</v>
      </c>
      <c r="AM18" s="6">
        <v>19.2</v>
      </c>
      <c r="AN18" s="6">
        <v>0.1</v>
      </c>
      <c r="AO18" s="6">
        <v>0.2</v>
      </c>
      <c r="AP18" s="23">
        <v>75</v>
      </c>
      <c r="AQ18" s="6">
        <v>28.3</v>
      </c>
      <c r="AR18" s="6">
        <v>0.1</v>
      </c>
      <c r="AS18" s="6">
        <v>0.1</v>
      </c>
      <c r="AV18" s="6" t="s">
        <v>187</v>
      </c>
      <c r="AW18" s="6">
        <v>9</v>
      </c>
      <c r="AX18" s="6">
        <v>42.9</v>
      </c>
      <c r="AY18" s="6">
        <v>0.1</v>
      </c>
      <c r="AZ18" s="6">
        <v>0.1</v>
      </c>
      <c r="BA18" s="6">
        <v>1</v>
      </c>
      <c r="BB18" s="6" t="s">
        <v>341</v>
      </c>
      <c r="BC18" s="6" t="s">
        <v>341</v>
      </c>
      <c r="BD18" s="6">
        <v>0.1</v>
      </c>
      <c r="BE18" s="6">
        <v>7</v>
      </c>
      <c r="BF18" s="6">
        <v>26.9</v>
      </c>
      <c r="BG18" s="6">
        <v>0.1</v>
      </c>
      <c r="BH18" s="6">
        <v>0.1</v>
      </c>
      <c r="BI18" s="6">
        <v>12</v>
      </c>
      <c r="BJ18" s="6">
        <v>46.2</v>
      </c>
      <c r="BK18" s="6">
        <v>0.1</v>
      </c>
      <c r="BL18" s="6">
        <v>0.1</v>
      </c>
      <c r="BM18" s="6">
        <v>10</v>
      </c>
      <c r="BN18" s="6">
        <v>37</v>
      </c>
      <c r="BO18" s="6">
        <v>0.1</v>
      </c>
      <c r="BP18" s="6">
        <v>0.1</v>
      </c>
      <c r="BQ18" s="6">
        <v>7</v>
      </c>
      <c r="BR18" s="6">
        <v>29.2</v>
      </c>
      <c r="BS18" s="6">
        <v>0.1</v>
      </c>
      <c r="BT18" s="6">
        <v>0.1</v>
      </c>
      <c r="BU18" s="6">
        <v>9</v>
      </c>
      <c r="BV18" s="6">
        <v>27.3</v>
      </c>
      <c r="BW18" s="6">
        <v>0.1</v>
      </c>
      <c r="BX18" s="6">
        <v>0.2</v>
      </c>
      <c r="BY18" s="6">
        <v>8</v>
      </c>
      <c r="BZ18" s="6">
        <v>25</v>
      </c>
      <c r="CA18" s="6">
        <v>0.1</v>
      </c>
      <c r="CB18" s="6">
        <v>0.2</v>
      </c>
      <c r="CC18" s="6">
        <v>7</v>
      </c>
      <c r="CD18" s="6">
        <v>23.3</v>
      </c>
      <c r="CE18" s="6">
        <v>0.1</v>
      </c>
      <c r="CF18" s="6">
        <v>0.2</v>
      </c>
      <c r="CG18" s="6">
        <v>5</v>
      </c>
      <c r="CH18" s="6">
        <v>19.2</v>
      </c>
      <c r="CI18" s="6">
        <v>0.1</v>
      </c>
      <c r="CJ18" s="6">
        <v>0.2</v>
      </c>
      <c r="CK18" s="6">
        <v>75</v>
      </c>
      <c r="CL18" s="6">
        <v>28.3</v>
      </c>
      <c r="CM18" s="6">
        <v>0.1</v>
      </c>
      <c r="CN18" s="6">
        <v>0.1</v>
      </c>
    </row>
    <row r="19" spans="1:92">
      <c r="A19" s="6" t="s">
        <v>188</v>
      </c>
      <c r="B19" s="6">
        <v>18</v>
      </c>
      <c r="C19" s="6">
        <v>48.6</v>
      </c>
      <c r="D19" s="6">
        <v>0.2</v>
      </c>
      <c r="E19" s="6">
        <v>0.2</v>
      </c>
      <c r="F19" s="6">
        <v>28</v>
      </c>
      <c r="G19" s="6">
        <v>51.9</v>
      </c>
      <c r="H19" s="6">
        <v>0.2</v>
      </c>
      <c r="I19" s="6">
        <v>0.2</v>
      </c>
      <c r="J19" s="6">
        <v>36</v>
      </c>
      <c r="K19" s="6">
        <v>59</v>
      </c>
      <c r="L19" s="6">
        <v>0.3</v>
      </c>
      <c r="M19" s="6">
        <v>0.2</v>
      </c>
      <c r="N19" s="6">
        <v>29</v>
      </c>
      <c r="O19" s="6">
        <v>51.8</v>
      </c>
      <c r="P19" s="6">
        <v>0.2</v>
      </c>
      <c r="Q19" s="6">
        <v>0.2</v>
      </c>
      <c r="R19" s="6">
        <v>39</v>
      </c>
      <c r="S19" s="6">
        <v>70.900000000000006</v>
      </c>
      <c r="T19" s="6">
        <v>0.3</v>
      </c>
      <c r="U19" s="6">
        <v>0.2</v>
      </c>
      <c r="V19" s="6">
        <v>21</v>
      </c>
      <c r="W19" s="6">
        <v>50</v>
      </c>
      <c r="X19" s="6">
        <v>0.2</v>
      </c>
      <c r="Y19" s="6">
        <v>0.2</v>
      </c>
      <c r="Z19" s="6">
        <v>23</v>
      </c>
      <c r="AA19" s="6">
        <v>47.9</v>
      </c>
      <c r="AB19" s="6">
        <v>0.2</v>
      </c>
      <c r="AC19" s="6">
        <v>0.3</v>
      </c>
      <c r="AD19" s="6">
        <v>29</v>
      </c>
      <c r="AE19" s="6">
        <v>56.9</v>
      </c>
      <c r="AF19" s="6">
        <v>0.3</v>
      </c>
      <c r="AG19" s="6">
        <v>0.3</v>
      </c>
      <c r="AH19" s="6">
        <v>28</v>
      </c>
      <c r="AI19" s="6">
        <v>62.2</v>
      </c>
      <c r="AJ19" s="6">
        <v>0.3</v>
      </c>
      <c r="AK19" s="6">
        <v>0.3</v>
      </c>
      <c r="AL19" s="21">
        <v>22</v>
      </c>
      <c r="AM19" s="6">
        <v>44.9</v>
      </c>
      <c r="AN19" s="6">
        <v>0.3</v>
      </c>
      <c r="AO19" s="6">
        <v>0.3</v>
      </c>
      <c r="AP19" s="23">
        <v>273</v>
      </c>
      <c r="AQ19" s="6">
        <v>54.8</v>
      </c>
      <c r="AR19" s="6">
        <v>0.3</v>
      </c>
      <c r="AS19" s="6">
        <v>0.2</v>
      </c>
      <c r="AV19" s="6" t="s">
        <v>188</v>
      </c>
      <c r="AW19" s="6">
        <v>18</v>
      </c>
      <c r="AX19" s="6">
        <v>48.6</v>
      </c>
      <c r="AY19" s="6">
        <v>0.2</v>
      </c>
      <c r="AZ19" s="6">
        <v>0.2</v>
      </c>
      <c r="BA19" s="6">
        <v>28</v>
      </c>
      <c r="BB19" s="6">
        <v>51.9</v>
      </c>
      <c r="BC19" s="6">
        <v>0.2</v>
      </c>
      <c r="BD19" s="6">
        <v>0.2</v>
      </c>
      <c r="BE19" s="6">
        <v>36</v>
      </c>
      <c r="BF19" s="6">
        <v>59</v>
      </c>
      <c r="BG19" s="6">
        <v>0.3</v>
      </c>
      <c r="BH19" s="6">
        <v>0.2</v>
      </c>
      <c r="BI19" s="6">
        <v>29</v>
      </c>
      <c r="BJ19" s="6">
        <v>51.8</v>
      </c>
      <c r="BK19" s="6">
        <v>0.2</v>
      </c>
      <c r="BL19" s="6">
        <v>0.2</v>
      </c>
      <c r="BM19" s="6">
        <v>39</v>
      </c>
      <c r="BN19" s="6">
        <v>70.900000000000006</v>
      </c>
      <c r="BO19" s="6">
        <v>0.3</v>
      </c>
      <c r="BP19" s="6">
        <v>0.2</v>
      </c>
      <c r="BQ19" s="6">
        <v>21</v>
      </c>
      <c r="BR19" s="6">
        <v>50</v>
      </c>
      <c r="BS19" s="6">
        <v>0.2</v>
      </c>
      <c r="BT19" s="6">
        <v>0.2</v>
      </c>
      <c r="BU19" s="6">
        <v>23</v>
      </c>
      <c r="BV19" s="6">
        <v>47.9</v>
      </c>
      <c r="BW19" s="6">
        <v>0.2</v>
      </c>
      <c r="BX19" s="6">
        <v>0.3</v>
      </c>
      <c r="BY19" s="6">
        <v>29</v>
      </c>
      <c r="BZ19" s="6">
        <v>56.9</v>
      </c>
      <c r="CA19" s="6">
        <v>0.3</v>
      </c>
      <c r="CB19" s="6">
        <v>0.3</v>
      </c>
      <c r="CC19" s="6">
        <v>28</v>
      </c>
      <c r="CD19" s="6">
        <v>62.2</v>
      </c>
      <c r="CE19" s="6">
        <v>0.3</v>
      </c>
      <c r="CF19" s="6">
        <v>0.3</v>
      </c>
      <c r="CG19" s="6">
        <v>22</v>
      </c>
      <c r="CH19" s="6">
        <v>44.9</v>
      </c>
      <c r="CI19" s="6">
        <v>0.3</v>
      </c>
      <c r="CJ19" s="6">
        <v>0.3</v>
      </c>
      <c r="CK19" s="6">
        <v>273</v>
      </c>
      <c r="CL19" s="6">
        <v>54.8</v>
      </c>
      <c r="CM19" s="6">
        <v>0.3</v>
      </c>
      <c r="CN19" s="6">
        <v>0.2</v>
      </c>
    </row>
    <row r="20" spans="1:92">
      <c r="A20" s="6" t="s">
        <v>189</v>
      </c>
      <c r="B20" s="6">
        <v>3</v>
      </c>
      <c r="C20" s="6" t="s">
        <v>341</v>
      </c>
      <c r="D20" s="6" t="s">
        <v>341</v>
      </c>
      <c r="E20" s="6">
        <v>0</v>
      </c>
      <c r="F20" s="6">
        <v>9</v>
      </c>
      <c r="G20" s="6">
        <v>64.3</v>
      </c>
      <c r="H20" s="6">
        <v>0.1</v>
      </c>
      <c r="I20" s="6">
        <v>0.1</v>
      </c>
      <c r="J20" s="6">
        <v>1</v>
      </c>
      <c r="K20" s="6" t="s">
        <v>341</v>
      </c>
      <c r="L20" s="6" t="s">
        <v>341</v>
      </c>
      <c r="M20" s="6">
        <v>0</v>
      </c>
      <c r="N20" s="6">
        <v>4</v>
      </c>
      <c r="O20" s="6" t="s">
        <v>341</v>
      </c>
      <c r="P20" s="6" t="s">
        <v>341</v>
      </c>
      <c r="Q20" s="6">
        <v>0</v>
      </c>
      <c r="R20" s="6">
        <v>5</v>
      </c>
      <c r="S20" s="6">
        <v>62.5</v>
      </c>
      <c r="T20" s="6">
        <v>0</v>
      </c>
      <c r="U20" s="6">
        <v>0</v>
      </c>
      <c r="V20" s="6">
        <v>4</v>
      </c>
      <c r="W20" s="6" t="s">
        <v>341</v>
      </c>
      <c r="X20" s="6" t="s">
        <v>341</v>
      </c>
      <c r="Y20" s="6">
        <v>0</v>
      </c>
      <c r="Z20" s="6">
        <v>4</v>
      </c>
      <c r="AA20" s="6" t="s">
        <v>341</v>
      </c>
      <c r="AB20" s="6" t="s">
        <v>341</v>
      </c>
      <c r="AC20" s="6">
        <v>0</v>
      </c>
      <c r="AD20" s="6">
        <v>3</v>
      </c>
      <c r="AE20" s="6" t="s">
        <v>341</v>
      </c>
      <c r="AF20" s="6" t="s">
        <v>341</v>
      </c>
      <c r="AG20" s="6">
        <v>0.1</v>
      </c>
      <c r="AH20" s="6">
        <v>7</v>
      </c>
      <c r="AI20" s="6">
        <v>70</v>
      </c>
      <c r="AJ20" s="6">
        <v>0.1</v>
      </c>
      <c r="AK20" s="6">
        <v>0.1</v>
      </c>
      <c r="AL20" s="21">
        <v>6</v>
      </c>
      <c r="AM20" s="6">
        <v>40</v>
      </c>
      <c r="AN20" s="6">
        <v>0.1</v>
      </c>
      <c r="AO20" s="6">
        <v>0.1</v>
      </c>
      <c r="AP20" s="23">
        <v>46</v>
      </c>
      <c r="AQ20" s="6">
        <v>54.1</v>
      </c>
      <c r="AR20" s="6">
        <v>0</v>
      </c>
      <c r="AS20" s="6">
        <v>0</v>
      </c>
      <c r="AV20" s="6" t="s">
        <v>189</v>
      </c>
      <c r="AW20" s="6">
        <v>3</v>
      </c>
      <c r="AX20" s="6" t="s">
        <v>341</v>
      </c>
      <c r="AY20" s="6" t="s">
        <v>341</v>
      </c>
      <c r="AZ20" s="6">
        <v>0</v>
      </c>
      <c r="BA20" s="6">
        <v>9</v>
      </c>
      <c r="BB20" s="6">
        <v>64.3</v>
      </c>
      <c r="BC20" s="6">
        <v>0.1</v>
      </c>
      <c r="BD20" s="6">
        <v>0.1</v>
      </c>
      <c r="BE20" s="6">
        <v>1</v>
      </c>
      <c r="BF20" s="6" t="s">
        <v>341</v>
      </c>
      <c r="BG20" s="6" t="s">
        <v>341</v>
      </c>
      <c r="BH20" s="6">
        <v>0</v>
      </c>
      <c r="BI20" s="6">
        <v>4</v>
      </c>
      <c r="BJ20" s="6" t="s">
        <v>341</v>
      </c>
      <c r="BK20" s="6" t="s">
        <v>341</v>
      </c>
      <c r="BL20" s="6">
        <v>0</v>
      </c>
      <c r="BM20" s="6">
        <v>5</v>
      </c>
      <c r="BN20" s="6">
        <v>62.5</v>
      </c>
      <c r="BO20" s="6">
        <v>0</v>
      </c>
      <c r="BP20" s="6">
        <v>0</v>
      </c>
      <c r="BQ20" s="6">
        <v>4</v>
      </c>
      <c r="BR20" s="6" t="s">
        <v>341</v>
      </c>
      <c r="BS20" s="6" t="s">
        <v>341</v>
      </c>
      <c r="BT20" s="6">
        <v>0</v>
      </c>
      <c r="BU20" s="6">
        <v>4</v>
      </c>
      <c r="BV20" s="6" t="s">
        <v>341</v>
      </c>
      <c r="BW20" s="6" t="s">
        <v>341</v>
      </c>
      <c r="BX20" s="6">
        <v>0</v>
      </c>
      <c r="BY20" s="6">
        <v>3</v>
      </c>
      <c r="BZ20" s="6" t="s">
        <v>341</v>
      </c>
      <c r="CA20" s="6" t="s">
        <v>341</v>
      </c>
      <c r="CB20" s="6">
        <v>0.1</v>
      </c>
      <c r="CC20" s="6">
        <v>7</v>
      </c>
      <c r="CD20" s="6">
        <v>70</v>
      </c>
      <c r="CE20" s="6">
        <v>0.1</v>
      </c>
      <c r="CF20" s="6">
        <v>0.1</v>
      </c>
      <c r="CG20" s="6">
        <v>6</v>
      </c>
      <c r="CH20" s="6">
        <v>40</v>
      </c>
      <c r="CI20" s="6">
        <v>0.1</v>
      </c>
      <c r="CJ20" s="6">
        <v>0.1</v>
      </c>
      <c r="CK20" s="6">
        <v>46</v>
      </c>
      <c r="CL20" s="6">
        <v>54.1</v>
      </c>
      <c r="CM20" s="6">
        <v>0</v>
      </c>
      <c r="CN20" s="6">
        <v>0</v>
      </c>
    </row>
    <row r="21" spans="1:92">
      <c r="A21" s="6" t="s">
        <v>190</v>
      </c>
      <c r="B21" s="6">
        <v>5</v>
      </c>
      <c r="C21" s="6">
        <v>50</v>
      </c>
      <c r="D21" s="6">
        <v>0</v>
      </c>
      <c r="E21" s="6">
        <v>0</v>
      </c>
      <c r="F21" s="6">
        <v>1</v>
      </c>
      <c r="G21" s="6" t="s">
        <v>341</v>
      </c>
      <c r="H21" s="6" t="s">
        <v>341</v>
      </c>
      <c r="I21" s="6">
        <v>0</v>
      </c>
      <c r="J21" s="6">
        <v>2</v>
      </c>
      <c r="K21" s="6" t="s">
        <v>341</v>
      </c>
      <c r="L21" s="6" t="s">
        <v>341</v>
      </c>
      <c r="M21" s="6" t="s">
        <v>341</v>
      </c>
      <c r="N21" s="6">
        <v>0</v>
      </c>
      <c r="O21" s="6">
        <v>0</v>
      </c>
      <c r="P21" s="6">
        <v>0</v>
      </c>
      <c r="Q21" s="6">
        <v>0</v>
      </c>
      <c r="R21" s="6">
        <v>2</v>
      </c>
      <c r="S21" s="6" t="s">
        <v>341</v>
      </c>
      <c r="T21" s="6" t="s">
        <v>341</v>
      </c>
      <c r="U21" s="6">
        <v>0</v>
      </c>
      <c r="V21" s="6">
        <v>4</v>
      </c>
      <c r="W21" s="6" t="s">
        <v>341</v>
      </c>
      <c r="X21" s="6" t="s">
        <v>341</v>
      </c>
      <c r="Y21" s="6">
        <v>0.1</v>
      </c>
      <c r="Z21" s="6">
        <v>3</v>
      </c>
      <c r="AA21" s="6" t="s">
        <v>341</v>
      </c>
      <c r="AB21" s="6" t="s">
        <v>341</v>
      </c>
      <c r="AC21" s="6">
        <v>0</v>
      </c>
      <c r="AD21" s="6">
        <v>5</v>
      </c>
      <c r="AE21" s="6">
        <v>55.6</v>
      </c>
      <c r="AF21" s="6">
        <v>0.1</v>
      </c>
      <c r="AG21" s="6">
        <v>0.1</v>
      </c>
      <c r="AH21" s="6">
        <v>2</v>
      </c>
      <c r="AI21" s="6" t="s">
        <v>341</v>
      </c>
      <c r="AJ21" s="6" t="s">
        <v>341</v>
      </c>
      <c r="AK21" s="6">
        <v>0</v>
      </c>
      <c r="AL21" s="21">
        <v>4</v>
      </c>
      <c r="AM21" s="6" t="s">
        <v>341</v>
      </c>
      <c r="AN21" s="6" t="s">
        <v>341</v>
      </c>
      <c r="AO21" s="6">
        <v>0.1</v>
      </c>
      <c r="AP21" s="23">
        <v>28</v>
      </c>
      <c r="AQ21" s="6">
        <v>33.700000000000003</v>
      </c>
      <c r="AR21" s="6">
        <v>0</v>
      </c>
      <c r="AS21" s="6">
        <v>0</v>
      </c>
      <c r="AV21" s="6" t="s">
        <v>190</v>
      </c>
      <c r="AW21" s="6">
        <v>5</v>
      </c>
      <c r="AX21" s="6">
        <v>50</v>
      </c>
      <c r="AY21" s="6">
        <v>0</v>
      </c>
      <c r="AZ21" s="6">
        <v>0</v>
      </c>
      <c r="BA21" s="6">
        <v>1</v>
      </c>
      <c r="BB21" s="6" t="s">
        <v>341</v>
      </c>
      <c r="BC21" s="6" t="s">
        <v>341</v>
      </c>
      <c r="BD21" s="6">
        <v>0</v>
      </c>
      <c r="BE21" s="6">
        <v>2</v>
      </c>
      <c r="BF21" s="6" t="s">
        <v>341</v>
      </c>
      <c r="BG21" s="6" t="s">
        <v>341</v>
      </c>
      <c r="BH21" s="6" t="s">
        <v>341</v>
      </c>
      <c r="BI21" s="6">
        <v>0</v>
      </c>
      <c r="BJ21" s="6">
        <v>0</v>
      </c>
      <c r="BK21" s="6">
        <v>0</v>
      </c>
      <c r="BL21" s="6">
        <v>0</v>
      </c>
      <c r="BM21" s="6">
        <v>2</v>
      </c>
      <c r="BN21" s="6" t="s">
        <v>341</v>
      </c>
      <c r="BO21" s="6" t="s">
        <v>341</v>
      </c>
      <c r="BP21" s="6">
        <v>0</v>
      </c>
      <c r="BQ21" s="6">
        <v>4</v>
      </c>
      <c r="BR21" s="6" t="s">
        <v>341</v>
      </c>
      <c r="BS21" s="6" t="s">
        <v>341</v>
      </c>
      <c r="BT21" s="6">
        <v>0.1</v>
      </c>
      <c r="BU21" s="6">
        <v>3</v>
      </c>
      <c r="BV21" s="6" t="s">
        <v>341</v>
      </c>
      <c r="BW21" s="6" t="s">
        <v>341</v>
      </c>
      <c r="BX21" s="6">
        <v>0</v>
      </c>
      <c r="BY21" s="6">
        <v>5</v>
      </c>
      <c r="BZ21" s="6">
        <v>55.6</v>
      </c>
      <c r="CA21" s="6">
        <v>0.1</v>
      </c>
      <c r="CB21" s="6">
        <v>0.1</v>
      </c>
      <c r="CC21" s="6">
        <v>2</v>
      </c>
      <c r="CD21" s="6" t="s">
        <v>341</v>
      </c>
      <c r="CE21" s="6" t="s">
        <v>341</v>
      </c>
      <c r="CF21" s="6">
        <v>0</v>
      </c>
      <c r="CG21" s="6">
        <v>4</v>
      </c>
      <c r="CH21" s="6" t="s">
        <v>341</v>
      </c>
      <c r="CI21" s="6" t="s">
        <v>341</v>
      </c>
      <c r="CJ21" s="6">
        <v>0.1</v>
      </c>
      <c r="CK21" s="6">
        <v>28</v>
      </c>
      <c r="CL21" s="6">
        <v>33.700000000000003</v>
      </c>
      <c r="CM21" s="6">
        <v>0</v>
      </c>
      <c r="CN21" s="6">
        <v>0</v>
      </c>
    </row>
    <row r="22" spans="1:92">
      <c r="A22" s="6" t="s">
        <v>191</v>
      </c>
      <c r="B22" s="6">
        <v>2</v>
      </c>
      <c r="C22" s="6" t="s">
        <v>341</v>
      </c>
      <c r="D22" s="6" t="s">
        <v>341</v>
      </c>
      <c r="E22" s="6">
        <v>0</v>
      </c>
      <c r="F22" s="6">
        <v>2</v>
      </c>
      <c r="G22" s="6" t="s">
        <v>341</v>
      </c>
      <c r="H22" s="6" t="s">
        <v>341</v>
      </c>
      <c r="I22" s="6">
        <v>0</v>
      </c>
      <c r="J22" s="6">
        <v>7</v>
      </c>
      <c r="K22" s="6">
        <v>63.6</v>
      </c>
      <c r="L22" s="6">
        <v>0.1</v>
      </c>
      <c r="M22" s="6">
        <v>0</v>
      </c>
      <c r="N22" s="6">
        <v>0</v>
      </c>
      <c r="O22" s="6">
        <v>0</v>
      </c>
      <c r="P22" s="6">
        <v>0</v>
      </c>
      <c r="Q22" s="6" t="s">
        <v>341</v>
      </c>
      <c r="R22" s="6">
        <v>2</v>
      </c>
      <c r="S22" s="6" t="s">
        <v>341</v>
      </c>
      <c r="T22" s="6" t="s">
        <v>341</v>
      </c>
      <c r="U22" s="6" t="s">
        <v>341</v>
      </c>
      <c r="V22" s="6">
        <v>2</v>
      </c>
      <c r="W22" s="6" t="s">
        <v>341</v>
      </c>
      <c r="X22" s="6" t="s">
        <v>341</v>
      </c>
      <c r="Y22" s="6" t="s">
        <v>341</v>
      </c>
      <c r="Z22" s="6">
        <v>0</v>
      </c>
      <c r="AA22" s="6">
        <v>0</v>
      </c>
      <c r="AB22" s="6">
        <v>0</v>
      </c>
      <c r="AC22" s="6" t="s">
        <v>341</v>
      </c>
      <c r="AD22" s="6">
        <v>1</v>
      </c>
      <c r="AE22" s="6" t="s">
        <v>341</v>
      </c>
      <c r="AF22" s="6" t="s">
        <v>341</v>
      </c>
      <c r="AG22" s="6" t="s">
        <v>341</v>
      </c>
      <c r="AH22" s="6">
        <v>3</v>
      </c>
      <c r="AI22" s="6" t="s">
        <v>341</v>
      </c>
      <c r="AJ22" s="6" t="s">
        <v>341</v>
      </c>
      <c r="AK22" s="6">
        <v>0</v>
      </c>
      <c r="AL22" s="21">
        <v>0</v>
      </c>
      <c r="AM22" s="6">
        <v>0</v>
      </c>
      <c r="AN22" s="6">
        <v>0</v>
      </c>
      <c r="AO22" s="6">
        <v>0</v>
      </c>
      <c r="AP22" s="23">
        <v>19</v>
      </c>
      <c r="AQ22" s="6">
        <v>43.2</v>
      </c>
      <c r="AR22" s="6">
        <v>0</v>
      </c>
      <c r="AS22" s="6">
        <v>0</v>
      </c>
      <c r="AV22" s="6" t="s">
        <v>191</v>
      </c>
      <c r="AW22" s="6">
        <v>2</v>
      </c>
      <c r="AX22" s="6" t="s">
        <v>341</v>
      </c>
      <c r="AY22" s="6" t="s">
        <v>341</v>
      </c>
      <c r="AZ22" s="6">
        <v>0</v>
      </c>
      <c r="BA22" s="6">
        <v>2</v>
      </c>
      <c r="BB22" s="6" t="s">
        <v>341</v>
      </c>
      <c r="BC22" s="6" t="s">
        <v>341</v>
      </c>
      <c r="BD22" s="6">
        <v>0</v>
      </c>
      <c r="BE22" s="6">
        <v>7</v>
      </c>
      <c r="BF22" s="6">
        <v>63.6</v>
      </c>
      <c r="BG22" s="6">
        <v>0.1</v>
      </c>
      <c r="BH22" s="6">
        <v>0</v>
      </c>
      <c r="BI22" s="6">
        <v>0</v>
      </c>
      <c r="BJ22" s="6">
        <v>0</v>
      </c>
      <c r="BK22" s="6">
        <v>0</v>
      </c>
      <c r="BL22" s="6" t="s">
        <v>341</v>
      </c>
      <c r="BM22" s="6">
        <v>2</v>
      </c>
      <c r="BN22" s="6" t="s">
        <v>341</v>
      </c>
      <c r="BO22" s="6" t="s">
        <v>341</v>
      </c>
      <c r="BP22" s="6" t="s">
        <v>341</v>
      </c>
      <c r="BQ22" s="6">
        <v>2</v>
      </c>
      <c r="BR22" s="6" t="s">
        <v>341</v>
      </c>
      <c r="BS22" s="6" t="s">
        <v>341</v>
      </c>
      <c r="BT22" s="6" t="s">
        <v>341</v>
      </c>
      <c r="BU22" s="6">
        <v>0</v>
      </c>
      <c r="BV22" s="6">
        <v>0</v>
      </c>
      <c r="BW22" s="6">
        <v>0</v>
      </c>
      <c r="BX22" s="6" t="s">
        <v>341</v>
      </c>
      <c r="BY22" s="6">
        <v>1</v>
      </c>
      <c r="BZ22" s="6" t="s">
        <v>341</v>
      </c>
      <c r="CA22" s="6" t="s">
        <v>341</v>
      </c>
      <c r="CB22" s="6" t="s">
        <v>341</v>
      </c>
      <c r="CC22" s="6">
        <v>3</v>
      </c>
      <c r="CD22" s="6" t="s">
        <v>341</v>
      </c>
      <c r="CE22" s="6" t="s">
        <v>341</v>
      </c>
      <c r="CF22" s="6">
        <v>0</v>
      </c>
      <c r="CG22" s="6">
        <v>0</v>
      </c>
      <c r="CH22" s="6">
        <v>0</v>
      </c>
      <c r="CI22" s="6">
        <v>0</v>
      </c>
      <c r="CJ22" s="6">
        <v>0</v>
      </c>
      <c r="CK22" s="6">
        <v>19</v>
      </c>
      <c r="CL22" s="6">
        <v>43.2</v>
      </c>
      <c r="CM22" s="6">
        <v>0</v>
      </c>
      <c r="CN22" s="6">
        <v>0</v>
      </c>
    </row>
    <row r="23" spans="1:92">
      <c r="A23" s="6" t="s">
        <v>192</v>
      </c>
      <c r="B23" s="6">
        <v>5</v>
      </c>
      <c r="C23" s="6">
        <v>19.2</v>
      </c>
      <c r="D23" s="6">
        <v>0</v>
      </c>
      <c r="E23" s="6">
        <v>0.1</v>
      </c>
      <c r="F23" s="6">
        <v>10</v>
      </c>
      <c r="G23" s="6">
        <v>23.3</v>
      </c>
      <c r="H23" s="6">
        <v>0.1</v>
      </c>
      <c r="I23" s="6">
        <v>0.2</v>
      </c>
      <c r="J23" s="6">
        <v>12</v>
      </c>
      <c r="K23" s="6">
        <v>38.700000000000003</v>
      </c>
      <c r="L23" s="6">
        <v>0.1</v>
      </c>
      <c r="M23" s="6">
        <v>0.2</v>
      </c>
      <c r="N23" s="6">
        <v>18</v>
      </c>
      <c r="O23" s="6">
        <v>30</v>
      </c>
      <c r="P23" s="6">
        <v>0.1</v>
      </c>
      <c r="Q23" s="6">
        <v>0.2</v>
      </c>
      <c r="R23" s="6">
        <v>21</v>
      </c>
      <c r="S23" s="6">
        <v>35</v>
      </c>
      <c r="T23" s="6">
        <v>0.2</v>
      </c>
      <c r="U23" s="6">
        <v>0.2</v>
      </c>
      <c r="V23" s="6">
        <v>15</v>
      </c>
      <c r="W23" s="6">
        <v>31.9</v>
      </c>
      <c r="X23" s="6">
        <v>0.1</v>
      </c>
      <c r="Y23" s="6">
        <v>0.2</v>
      </c>
      <c r="Z23" s="6">
        <v>16</v>
      </c>
      <c r="AA23" s="6">
        <v>30.2</v>
      </c>
      <c r="AB23" s="6">
        <v>0.2</v>
      </c>
      <c r="AC23" s="6">
        <v>0.3</v>
      </c>
      <c r="AD23" s="6">
        <v>20</v>
      </c>
      <c r="AE23" s="6">
        <v>34.5</v>
      </c>
      <c r="AF23" s="6">
        <v>0.2</v>
      </c>
      <c r="AG23" s="6">
        <v>0.3</v>
      </c>
      <c r="AH23" s="6">
        <v>19</v>
      </c>
      <c r="AI23" s="6">
        <v>37.299999999999997</v>
      </c>
      <c r="AJ23" s="6">
        <v>0.2</v>
      </c>
      <c r="AK23" s="6">
        <v>0.3</v>
      </c>
      <c r="AL23" s="21">
        <v>14</v>
      </c>
      <c r="AM23" s="6">
        <v>23.7</v>
      </c>
      <c r="AN23" s="6">
        <v>0.2</v>
      </c>
      <c r="AO23" s="6">
        <v>0.3</v>
      </c>
      <c r="AP23" s="23">
        <v>150</v>
      </c>
      <c r="AQ23" s="6">
        <v>30.7</v>
      </c>
      <c r="AR23" s="6">
        <v>0.1</v>
      </c>
      <c r="AS23" s="6">
        <v>0.2</v>
      </c>
      <c r="AV23" s="6" t="s">
        <v>192</v>
      </c>
      <c r="AW23" s="6">
        <v>5</v>
      </c>
      <c r="AX23" s="6">
        <v>19.2</v>
      </c>
      <c r="AY23" s="6">
        <v>0</v>
      </c>
      <c r="AZ23" s="6">
        <v>0.1</v>
      </c>
      <c r="BA23" s="6">
        <v>10</v>
      </c>
      <c r="BB23" s="6">
        <v>23.3</v>
      </c>
      <c r="BC23" s="6">
        <v>0.1</v>
      </c>
      <c r="BD23" s="6">
        <v>0.2</v>
      </c>
      <c r="BE23" s="6">
        <v>12</v>
      </c>
      <c r="BF23" s="6">
        <v>38.700000000000003</v>
      </c>
      <c r="BG23" s="6">
        <v>0.1</v>
      </c>
      <c r="BH23" s="6">
        <v>0.2</v>
      </c>
      <c r="BI23" s="6">
        <v>18</v>
      </c>
      <c r="BJ23" s="6">
        <v>30</v>
      </c>
      <c r="BK23" s="6">
        <v>0.1</v>
      </c>
      <c r="BL23" s="6">
        <v>0.2</v>
      </c>
      <c r="BM23" s="6">
        <v>21</v>
      </c>
      <c r="BN23" s="6">
        <v>35</v>
      </c>
      <c r="BO23" s="6">
        <v>0.2</v>
      </c>
      <c r="BP23" s="6">
        <v>0.2</v>
      </c>
      <c r="BQ23" s="6">
        <v>15</v>
      </c>
      <c r="BR23" s="6">
        <v>31.9</v>
      </c>
      <c r="BS23" s="6">
        <v>0.1</v>
      </c>
      <c r="BT23" s="6">
        <v>0.2</v>
      </c>
      <c r="BU23" s="6">
        <v>16</v>
      </c>
      <c r="BV23" s="6">
        <v>30.2</v>
      </c>
      <c r="BW23" s="6">
        <v>0.2</v>
      </c>
      <c r="BX23" s="6">
        <v>0.3</v>
      </c>
      <c r="BY23" s="6">
        <v>20</v>
      </c>
      <c r="BZ23" s="6">
        <v>34.5</v>
      </c>
      <c r="CA23" s="6">
        <v>0.2</v>
      </c>
      <c r="CB23" s="6">
        <v>0.3</v>
      </c>
      <c r="CC23" s="6">
        <v>19</v>
      </c>
      <c r="CD23" s="6">
        <v>37.299999999999997</v>
      </c>
      <c r="CE23" s="6">
        <v>0.2</v>
      </c>
      <c r="CF23" s="6">
        <v>0.3</v>
      </c>
      <c r="CG23" s="6">
        <v>14</v>
      </c>
      <c r="CH23" s="6">
        <v>23.7</v>
      </c>
      <c r="CI23" s="6">
        <v>0.2</v>
      </c>
      <c r="CJ23" s="6">
        <v>0.3</v>
      </c>
      <c r="CK23" s="6">
        <v>150</v>
      </c>
      <c r="CL23" s="6">
        <v>30.7</v>
      </c>
      <c r="CM23" s="6">
        <v>0.1</v>
      </c>
      <c r="CN23" s="6">
        <v>0.2</v>
      </c>
    </row>
    <row r="24" spans="1:92">
      <c r="A24" s="6" t="s">
        <v>193</v>
      </c>
      <c r="B24" s="6">
        <v>32</v>
      </c>
      <c r="C24" s="6">
        <v>56.1</v>
      </c>
      <c r="D24" s="6">
        <v>0.3</v>
      </c>
      <c r="E24" s="6">
        <v>0.3</v>
      </c>
      <c r="F24" s="6">
        <v>36</v>
      </c>
      <c r="G24" s="6">
        <v>59</v>
      </c>
      <c r="H24" s="6">
        <v>0.3</v>
      </c>
      <c r="I24" s="6">
        <v>0.3</v>
      </c>
      <c r="J24" s="6">
        <v>16</v>
      </c>
      <c r="K24" s="6">
        <v>41</v>
      </c>
      <c r="L24" s="6">
        <v>0.1</v>
      </c>
      <c r="M24" s="6">
        <v>0.2</v>
      </c>
      <c r="N24" s="6">
        <v>24</v>
      </c>
      <c r="O24" s="6">
        <v>53.3</v>
      </c>
      <c r="P24" s="6">
        <v>0.2</v>
      </c>
      <c r="Q24" s="6">
        <v>0.2</v>
      </c>
      <c r="R24" s="6">
        <v>15</v>
      </c>
      <c r="S24" s="6">
        <v>41.7</v>
      </c>
      <c r="T24" s="6">
        <v>0.1</v>
      </c>
      <c r="U24" s="6">
        <v>0.1</v>
      </c>
      <c r="V24" s="6">
        <v>13</v>
      </c>
      <c r="W24" s="6">
        <v>40.6</v>
      </c>
      <c r="X24" s="6">
        <v>0.1</v>
      </c>
      <c r="Y24" s="6">
        <v>0.2</v>
      </c>
      <c r="Z24" s="6">
        <v>18</v>
      </c>
      <c r="AA24" s="6">
        <v>54.5</v>
      </c>
      <c r="AB24" s="6">
        <v>0.2</v>
      </c>
      <c r="AC24" s="6">
        <v>0.2</v>
      </c>
      <c r="AD24" s="6">
        <v>15</v>
      </c>
      <c r="AE24" s="6">
        <v>46.9</v>
      </c>
      <c r="AF24" s="6">
        <v>0.2</v>
      </c>
      <c r="AG24" s="6">
        <v>0.2</v>
      </c>
      <c r="AH24" s="6">
        <v>16</v>
      </c>
      <c r="AI24" s="6">
        <v>64</v>
      </c>
      <c r="AJ24" s="6">
        <v>0.2</v>
      </c>
      <c r="AK24" s="6">
        <v>0.1</v>
      </c>
      <c r="AL24" s="21">
        <v>14</v>
      </c>
      <c r="AM24" s="6">
        <v>48.3</v>
      </c>
      <c r="AN24" s="6">
        <v>0.2</v>
      </c>
      <c r="AO24" s="6">
        <v>0.2</v>
      </c>
      <c r="AP24" s="23">
        <v>199</v>
      </c>
      <c r="AQ24" s="6">
        <v>51.2</v>
      </c>
      <c r="AR24" s="6">
        <v>0.2</v>
      </c>
      <c r="AS24" s="6">
        <v>0.2</v>
      </c>
      <c r="AV24" s="6" t="s">
        <v>193</v>
      </c>
      <c r="AW24" s="6">
        <v>32</v>
      </c>
      <c r="AX24" s="6">
        <v>56.1</v>
      </c>
      <c r="AY24" s="6">
        <v>0.3</v>
      </c>
      <c r="AZ24" s="6">
        <v>0.3</v>
      </c>
      <c r="BA24" s="6">
        <v>36</v>
      </c>
      <c r="BB24" s="6">
        <v>59</v>
      </c>
      <c r="BC24" s="6">
        <v>0.3</v>
      </c>
      <c r="BD24" s="6">
        <v>0.3</v>
      </c>
      <c r="BE24" s="6">
        <v>16</v>
      </c>
      <c r="BF24" s="6">
        <v>41</v>
      </c>
      <c r="BG24" s="6">
        <v>0.1</v>
      </c>
      <c r="BH24" s="6">
        <v>0.2</v>
      </c>
      <c r="BI24" s="6">
        <v>24</v>
      </c>
      <c r="BJ24" s="6">
        <v>53.3</v>
      </c>
      <c r="BK24" s="6">
        <v>0.2</v>
      </c>
      <c r="BL24" s="6">
        <v>0.2</v>
      </c>
      <c r="BM24" s="6">
        <v>15</v>
      </c>
      <c r="BN24" s="6">
        <v>41.7</v>
      </c>
      <c r="BO24" s="6">
        <v>0.1</v>
      </c>
      <c r="BP24" s="6">
        <v>0.1</v>
      </c>
      <c r="BQ24" s="6">
        <v>13</v>
      </c>
      <c r="BR24" s="6">
        <v>40.6</v>
      </c>
      <c r="BS24" s="6">
        <v>0.1</v>
      </c>
      <c r="BT24" s="6">
        <v>0.2</v>
      </c>
      <c r="BU24" s="6">
        <v>18</v>
      </c>
      <c r="BV24" s="6">
        <v>54.5</v>
      </c>
      <c r="BW24" s="6">
        <v>0.2</v>
      </c>
      <c r="BX24" s="6">
        <v>0.2</v>
      </c>
      <c r="BY24" s="6">
        <v>15</v>
      </c>
      <c r="BZ24" s="6">
        <v>46.9</v>
      </c>
      <c r="CA24" s="6">
        <v>0.2</v>
      </c>
      <c r="CB24" s="6">
        <v>0.2</v>
      </c>
      <c r="CC24" s="6">
        <v>16</v>
      </c>
      <c r="CD24" s="6">
        <v>64</v>
      </c>
      <c r="CE24" s="6">
        <v>0.2</v>
      </c>
      <c r="CF24" s="6">
        <v>0.1</v>
      </c>
      <c r="CG24" s="6">
        <v>14</v>
      </c>
      <c r="CH24" s="6">
        <v>48.3</v>
      </c>
      <c r="CI24" s="6">
        <v>0.2</v>
      </c>
      <c r="CJ24" s="6">
        <v>0.2</v>
      </c>
      <c r="CK24" s="6">
        <v>199</v>
      </c>
      <c r="CL24" s="6">
        <v>51.2</v>
      </c>
      <c r="CM24" s="6">
        <v>0.2</v>
      </c>
      <c r="CN24" s="6">
        <v>0.2</v>
      </c>
    </row>
    <row r="25" spans="1:92">
      <c r="A25" s="6" t="s">
        <v>194</v>
      </c>
      <c r="B25" s="6">
        <v>84</v>
      </c>
      <c r="C25" s="6">
        <v>60.4</v>
      </c>
      <c r="D25" s="6">
        <v>0.8</v>
      </c>
      <c r="E25" s="6">
        <v>0.6</v>
      </c>
      <c r="F25" s="6">
        <v>112</v>
      </c>
      <c r="G25" s="6">
        <v>56.6</v>
      </c>
      <c r="H25" s="6">
        <v>1</v>
      </c>
      <c r="I25" s="6">
        <v>0.8</v>
      </c>
      <c r="J25" s="6">
        <v>102</v>
      </c>
      <c r="K25" s="6">
        <v>58</v>
      </c>
      <c r="L25" s="6">
        <v>0.8</v>
      </c>
      <c r="M25" s="6">
        <v>0.7</v>
      </c>
      <c r="N25" s="6">
        <v>114</v>
      </c>
      <c r="O25" s="6">
        <v>57.6</v>
      </c>
      <c r="P25" s="6">
        <v>0.9</v>
      </c>
      <c r="Q25" s="6">
        <v>0.8</v>
      </c>
      <c r="R25" s="6">
        <v>89</v>
      </c>
      <c r="S25" s="6">
        <v>56</v>
      </c>
      <c r="T25" s="6">
        <v>0.7</v>
      </c>
      <c r="U25" s="6">
        <v>0.6</v>
      </c>
      <c r="V25" s="6">
        <v>83</v>
      </c>
      <c r="W25" s="6">
        <v>59.7</v>
      </c>
      <c r="X25" s="6">
        <v>0.7</v>
      </c>
      <c r="Y25" s="6">
        <v>0.7</v>
      </c>
      <c r="Z25" s="6">
        <v>87</v>
      </c>
      <c r="AA25" s="6">
        <v>60.8</v>
      </c>
      <c r="AB25" s="6">
        <v>0.9</v>
      </c>
      <c r="AC25" s="6">
        <v>0.8</v>
      </c>
      <c r="AD25" s="6">
        <v>62</v>
      </c>
      <c r="AE25" s="6">
        <v>50</v>
      </c>
      <c r="AF25" s="6">
        <v>0.7</v>
      </c>
      <c r="AG25" s="6">
        <v>0.7</v>
      </c>
      <c r="AH25" s="6">
        <v>72</v>
      </c>
      <c r="AI25" s="6">
        <v>53.3</v>
      </c>
      <c r="AJ25" s="6">
        <v>0.8</v>
      </c>
      <c r="AK25" s="6">
        <v>0.8</v>
      </c>
      <c r="AL25" s="21">
        <v>83</v>
      </c>
      <c r="AM25" s="6">
        <v>53.5</v>
      </c>
      <c r="AN25" s="6">
        <v>1</v>
      </c>
      <c r="AO25" s="6">
        <v>0.9</v>
      </c>
      <c r="AP25" s="23">
        <v>888</v>
      </c>
      <c r="AQ25" s="6">
        <v>56.7</v>
      </c>
      <c r="AR25" s="6">
        <v>0.8</v>
      </c>
      <c r="AS25" s="6">
        <v>0.7</v>
      </c>
      <c r="AV25" s="6" t="s">
        <v>194</v>
      </c>
      <c r="AW25" s="6">
        <v>84</v>
      </c>
      <c r="AX25" s="6">
        <v>60.4</v>
      </c>
      <c r="AY25" s="6">
        <v>0.8</v>
      </c>
      <c r="AZ25" s="6">
        <v>0.6</v>
      </c>
      <c r="BA25" s="6">
        <v>112</v>
      </c>
      <c r="BB25" s="6">
        <v>56.6</v>
      </c>
      <c r="BC25" s="6">
        <v>1</v>
      </c>
      <c r="BD25" s="6">
        <v>0.8</v>
      </c>
      <c r="BE25" s="6">
        <v>102</v>
      </c>
      <c r="BF25" s="6">
        <v>58</v>
      </c>
      <c r="BG25" s="6">
        <v>0.8</v>
      </c>
      <c r="BH25" s="6">
        <v>0.7</v>
      </c>
      <c r="BI25" s="6">
        <v>114</v>
      </c>
      <c r="BJ25" s="6">
        <v>57.6</v>
      </c>
      <c r="BK25" s="6">
        <v>0.9</v>
      </c>
      <c r="BL25" s="6">
        <v>0.8</v>
      </c>
      <c r="BM25" s="6">
        <v>89</v>
      </c>
      <c r="BN25" s="6">
        <v>56</v>
      </c>
      <c r="BO25" s="6">
        <v>0.7</v>
      </c>
      <c r="BP25" s="6">
        <v>0.6</v>
      </c>
      <c r="BQ25" s="6">
        <v>83</v>
      </c>
      <c r="BR25" s="6">
        <v>59.7</v>
      </c>
      <c r="BS25" s="6">
        <v>0.7</v>
      </c>
      <c r="BT25" s="6">
        <v>0.7</v>
      </c>
      <c r="BU25" s="6">
        <v>87</v>
      </c>
      <c r="BV25" s="6">
        <v>60.8</v>
      </c>
      <c r="BW25" s="6">
        <v>0.9</v>
      </c>
      <c r="BX25" s="6">
        <v>0.8</v>
      </c>
      <c r="BY25" s="6">
        <v>62</v>
      </c>
      <c r="BZ25" s="6">
        <v>50</v>
      </c>
      <c r="CA25" s="6">
        <v>0.7</v>
      </c>
      <c r="CB25" s="6">
        <v>0.7</v>
      </c>
      <c r="CC25" s="6">
        <v>72</v>
      </c>
      <c r="CD25" s="6">
        <v>53.3</v>
      </c>
      <c r="CE25" s="6">
        <v>0.8</v>
      </c>
      <c r="CF25" s="6">
        <v>0.8</v>
      </c>
      <c r="CG25" s="6">
        <v>83</v>
      </c>
      <c r="CH25" s="6">
        <v>53.5</v>
      </c>
      <c r="CI25" s="6">
        <v>1</v>
      </c>
      <c r="CJ25" s="6">
        <v>0.9</v>
      </c>
      <c r="CK25" s="6">
        <v>888</v>
      </c>
      <c r="CL25" s="6">
        <v>56.7</v>
      </c>
      <c r="CM25" s="6">
        <v>0.8</v>
      </c>
      <c r="CN25" s="6">
        <v>0.7</v>
      </c>
    </row>
    <row r="26" spans="1:92">
      <c r="A26" s="6" t="s">
        <v>195</v>
      </c>
      <c r="B26" s="6">
        <v>1</v>
      </c>
      <c r="C26" s="6" t="s">
        <v>341</v>
      </c>
      <c r="D26" s="6" t="s">
        <v>341</v>
      </c>
      <c r="E26" s="6">
        <v>0</v>
      </c>
      <c r="F26" s="6">
        <v>7</v>
      </c>
      <c r="G26" s="6">
        <v>38.9</v>
      </c>
      <c r="H26" s="6">
        <v>0.1</v>
      </c>
      <c r="I26" s="6">
        <v>0.1</v>
      </c>
      <c r="J26" s="6">
        <v>5</v>
      </c>
      <c r="K26" s="6">
        <v>50</v>
      </c>
      <c r="L26" s="6">
        <v>0</v>
      </c>
      <c r="M26" s="6">
        <v>0.1</v>
      </c>
      <c r="N26" s="6">
        <v>10</v>
      </c>
      <c r="O26" s="6">
        <v>55.6</v>
      </c>
      <c r="P26" s="6">
        <v>0.1</v>
      </c>
      <c r="Q26" s="6">
        <v>0.1</v>
      </c>
      <c r="R26" s="6">
        <v>8</v>
      </c>
      <c r="S26" s="6">
        <v>50</v>
      </c>
      <c r="T26" s="6">
        <v>0.1</v>
      </c>
      <c r="U26" s="6">
        <v>0.1</v>
      </c>
      <c r="V26" s="6">
        <v>14</v>
      </c>
      <c r="W26" s="6">
        <v>60.9</v>
      </c>
      <c r="X26" s="6">
        <v>0.1</v>
      </c>
      <c r="Y26" s="6">
        <v>0.1</v>
      </c>
      <c r="Z26" s="6">
        <v>4</v>
      </c>
      <c r="AA26" s="6" t="s">
        <v>341</v>
      </c>
      <c r="AB26" s="6" t="s">
        <v>341</v>
      </c>
      <c r="AC26" s="6">
        <v>0.1</v>
      </c>
      <c r="AD26" s="6">
        <v>2</v>
      </c>
      <c r="AE26" s="6" t="s">
        <v>341</v>
      </c>
      <c r="AF26" s="6" t="s">
        <v>341</v>
      </c>
      <c r="AG26" s="6">
        <v>0.1</v>
      </c>
      <c r="AH26" s="6">
        <v>11</v>
      </c>
      <c r="AI26" s="6">
        <v>52.4</v>
      </c>
      <c r="AJ26" s="6">
        <v>0.1</v>
      </c>
      <c r="AK26" s="6">
        <v>0.1</v>
      </c>
      <c r="AL26" s="21">
        <v>3</v>
      </c>
      <c r="AM26" s="6" t="s">
        <v>341</v>
      </c>
      <c r="AN26" s="6" t="s">
        <v>341</v>
      </c>
      <c r="AO26" s="6">
        <v>0.1</v>
      </c>
      <c r="AP26" s="23">
        <v>65</v>
      </c>
      <c r="AQ26" s="6">
        <v>43</v>
      </c>
      <c r="AR26" s="6">
        <v>0.1</v>
      </c>
      <c r="AS26" s="6">
        <v>0.1</v>
      </c>
      <c r="AV26" s="6" t="s">
        <v>195</v>
      </c>
      <c r="AW26" s="6">
        <v>1</v>
      </c>
      <c r="AX26" s="6" t="s">
        <v>341</v>
      </c>
      <c r="AY26" s="6" t="s">
        <v>341</v>
      </c>
      <c r="AZ26" s="6">
        <v>0</v>
      </c>
      <c r="BA26" s="6">
        <v>7</v>
      </c>
      <c r="BB26" s="6">
        <v>38.9</v>
      </c>
      <c r="BC26" s="6">
        <v>0.1</v>
      </c>
      <c r="BD26" s="6">
        <v>0.1</v>
      </c>
      <c r="BE26" s="6">
        <v>5</v>
      </c>
      <c r="BF26" s="6">
        <v>50</v>
      </c>
      <c r="BG26" s="6">
        <v>0</v>
      </c>
      <c r="BH26" s="6">
        <v>0.1</v>
      </c>
      <c r="BI26" s="6">
        <v>10</v>
      </c>
      <c r="BJ26" s="6">
        <v>55.6</v>
      </c>
      <c r="BK26" s="6">
        <v>0.1</v>
      </c>
      <c r="BL26" s="6">
        <v>0.1</v>
      </c>
      <c r="BM26" s="6">
        <v>8</v>
      </c>
      <c r="BN26" s="6">
        <v>50</v>
      </c>
      <c r="BO26" s="6">
        <v>0.1</v>
      </c>
      <c r="BP26" s="6">
        <v>0.1</v>
      </c>
      <c r="BQ26" s="6">
        <v>14</v>
      </c>
      <c r="BR26" s="6">
        <v>60.9</v>
      </c>
      <c r="BS26" s="6">
        <v>0.1</v>
      </c>
      <c r="BT26" s="6">
        <v>0.1</v>
      </c>
      <c r="BU26" s="6">
        <v>4</v>
      </c>
      <c r="BV26" s="6" t="s">
        <v>341</v>
      </c>
      <c r="BW26" s="6" t="s">
        <v>341</v>
      </c>
      <c r="BX26" s="6">
        <v>0.1</v>
      </c>
      <c r="BY26" s="6">
        <v>2</v>
      </c>
      <c r="BZ26" s="6" t="s">
        <v>341</v>
      </c>
      <c r="CA26" s="6" t="s">
        <v>341</v>
      </c>
      <c r="CB26" s="6">
        <v>0.1</v>
      </c>
      <c r="CC26" s="6">
        <v>11</v>
      </c>
      <c r="CD26" s="6">
        <v>52.4</v>
      </c>
      <c r="CE26" s="6">
        <v>0.1</v>
      </c>
      <c r="CF26" s="6">
        <v>0.1</v>
      </c>
      <c r="CG26" s="6">
        <v>3</v>
      </c>
      <c r="CH26" s="6" t="s">
        <v>341</v>
      </c>
      <c r="CI26" s="6" t="s">
        <v>341</v>
      </c>
      <c r="CJ26" s="6">
        <v>0.1</v>
      </c>
      <c r="CK26" s="6">
        <v>65</v>
      </c>
      <c r="CL26" s="6">
        <v>43</v>
      </c>
      <c r="CM26" s="6">
        <v>0.1</v>
      </c>
      <c r="CN26" s="6">
        <v>0.1</v>
      </c>
    </row>
    <row r="27" spans="1:92">
      <c r="A27" s="6" t="s">
        <v>196</v>
      </c>
      <c r="B27" s="6">
        <v>2</v>
      </c>
      <c r="C27" s="6" t="s">
        <v>341</v>
      </c>
      <c r="D27" s="6" t="s">
        <v>341</v>
      </c>
      <c r="E27" s="6" t="s">
        <v>341</v>
      </c>
      <c r="F27" s="6">
        <v>0</v>
      </c>
      <c r="G27" s="6">
        <v>0</v>
      </c>
      <c r="H27" s="6">
        <v>0</v>
      </c>
      <c r="I27" s="6" t="s">
        <v>341</v>
      </c>
      <c r="J27" s="6">
        <v>1</v>
      </c>
      <c r="K27" s="6" t="s">
        <v>341</v>
      </c>
      <c r="L27" s="6" t="s">
        <v>341</v>
      </c>
      <c r="M27" s="6" t="s">
        <v>341</v>
      </c>
      <c r="N27" s="6">
        <v>4</v>
      </c>
      <c r="O27" s="6" t="s">
        <v>341</v>
      </c>
      <c r="P27" s="6" t="s">
        <v>341</v>
      </c>
      <c r="Q27" s="6">
        <v>0</v>
      </c>
      <c r="R27" s="6">
        <v>3</v>
      </c>
      <c r="S27" s="6" t="s">
        <v>341</v>
      </c>
      <c r="T27" s="6" t="s">
        <v>341</v>
      </c>
      <c r="U27" s="6">
        <v>0</v>
      </c>
      <c r="V27" s="6">
        <v>1</v>
      </c>
      <c r="W27" s="6" t="s">
        <v>341</v>
      </c>
      <c r="X27" s="6" t="s">
        <v>341</v>
      </c>
      <c r="Y27" s="6" t="s">
        <v>341</v>
      </c>
      <c r="Z27" s="6">
        <v>1</v>
      </c>
      <c r="AA27" s="6" t="s">
        <v>341</v>
      </c>
      <c r="AB27" s="6" t="s">
        <v>341</v>
      </c>
      <c r="AC27" s="6" t="s">
        <v>341</v>
      </c>
      <c r="AD27" s="6">
        <v>2</v>
      </c>
      <c r="AE27" s="6" t="s">
        <v>341</v>
      </c>
      <c r="AF27" s="6" t="s">
        <v>341</v>
      </c>
      <c r="AG27" s="6" t="s">
        <v>341</v>
      </c>
      <c r="AH27" s="6">
        <v>3</v>
      </c>
      <c r="AI27" s="6" t="s">
        <v>341</v>
      </c>
      <c r="AJ27" s="6" t="s">
        <v>341</v>
      </c>
      <c r="AK27" s="6" t="s">
        <v>341</v>
      </c>
      <c r="AL27" s="21">
        <v>1</v>
      </c>
      <c r="AM27" s="6" t="s">
        <v>341</v>
      </c>
      <c r="AN27" s="6" t="s">
        <v>341</v>
      </c>
      <c r="AO27" s="6" t="s">
        <v>341</v>
      </c>
      <c r="AP27" s="23">
        <v>18</v>
      </c>
      <c r="AQ27" s="6">
        <v>66.7</v>
      </c>
      <c r="AR27" s="6">
        <v>0</v>
      </c>
      <c r="AS27" s="6">
        <v>0</v>
      </c>
      <c r="AV27" s="6" t="s">
        <v>196</v>
      </c>
      <c r="AW27" s="6">
        <v>2</v>
      </c>
      <c r="AX27" s="6" t="s">
        <v>341</v>
      </c>
      <c r="AY27" s="6" t="s">
        <v>341</v>
      </c>
      <c r="AZ27" s="6" t="s">
        <v>341</v>
      </c>
      <c r="BA27" s="6">
        <v>0</v>
      </c>
      <c r="BB27" s="6">
        <v>0</v>
      </c>
      <c r="BC27" s="6">
        <v>0</v>
      </c>
      <c r="BD27" s="6" t="s">
        <v>341</v>
      </c>
      <c r="BE27" s="6">
        <v>1</v>
      </c>
      <c r="BF27" s="6" t="s">
        <v>341</v>
      </c>
      <c r="BG27" s="6" t="s">
        <v>341</v>
      </c>
      <c r="BH27" s="6" t="s">
        <v>341</v>
      </c>
      <c r="BI27" s="6">
        <v>4</v>
      </c>
      <c r="BJ27" s="6" t="s">
        <v>341</v>
      </c>
      <c r="BK27" s="6" t="s">
        <v>341</v>
      </c>
      <c r="BL27" s="6">
        <v>0</v>
      </c>
      <c r="BM27" s="6">
        <v>3</v>
      </c>
      <c r="BN27" s="6" t="s">
        <v>341</v>
      </c>
      <c r="BO27" s="6" t="s">
        <v>341</v>
      </c>
      <c r="BP27" s="6">
        <v>0</v>
      </c>
      <c r="BQ27" s="6">
        <v>1</v>
      </c>
      <c r="BR27" s="6" t="s">
        <v>341</v>
      </c>
      <c r="BS27" s="6" t="s">
        <v>341</v>
      </c>
      <c r="BT27" s="6" t="s">
        <v>341</v>
      </c>
      <c r="BU27" s="6">
        <v>1</v>
      </c>
      <c r="BV27" s="6" t="s">
        <v>341</v>
      </c>
      <c r="BW27" s="6" t="s">
        <v>341</v>
      </c>
      <c r="BX27" s="6" t="s">
        <v>341</v>
      </c>
      <c r="BY27" s="6">
        <v>2</v>
      </c>
      <c r="BZ27" s="6" t="s">
        <v>341</v>
      </c>
      <c r="CA27" s="6" t="s">
        <v>341</v>
      </c>
      <c r="CB27" s="6" t="s">
        <v>341</v>
      </c>
      <c r="CC27" s="6">
        <v>3</v>
      </c>
      <c r="CD27" s="6" t="s">
        <v>341</v>
      </c>
      <c r="CE27" s="6" t="s">
        <v>341</v>
      </c>
      <c r="CF27" s="6" t="s">
        <v>341</v>
      </c>
      <c r="CG27" s="6">
        <v>1</v>
      </c>
      <c r="CH27" s="6" t="s">
        <v>341</v>
      </c>
      <c r="CI27" s="6" t="s">
        <v>341</v>
      </c>
      <c r="CJ27" s="6" t="s">
        <v>341</v>
      </c>
      <c r="CK27" s="6">
        <v>18</v>
      </c>
      <c r="CL27" s="6">
        <v>66.7</v>
      </c>
      <c r="CM27" s="6">
        <v>0</v>
      </c>
      <c r="CN27" s="6">
        <v>0</v>
      </c>
    </row>
    <row r="28" spans="1:92">
      <c r="A28" s="6" t="s">
        <v>197</v>
      </c>
      <c r="B28" s="6">
        <v>159</v>
      </c>
      <c r="C28" s="6">
        <v>65.400000000000006</v>
      </c>
      <c r="D28" s="6">
        <v>1.6</v>
      </c>
      <c r="E28" s="6">
        <v>1.1000000000000001</v>
      </c>
      <c r="F28" s="6">
        <v>175</v>
      </c>
      <c r="G28" s="6">
        <v>57.8</v>
      </c>
      <c r="H28" s="6">
        <v>1.5</v>
      </c>
      <c r="I28" s="6">
        <v>1.3</v>
      </c>
      <c r="J28" s="6">
        <v>200</v>
      </c>
      <c r="K28" s="6">
        <v>57.8</v>
      </c>
      <c r="L28" s="6">
        <v>1.7</v>
      </c>
      <c r="M28" s="6">
        <v>1.4</v>
      </c>
      <c r="N28" s="6">
        <v>218</v>
      </c>
      <c r="O28" s="6">
        <v>61.6</v>
      </c>
      <c r="P28" s="6">
        <v>1.7</v>
      </c>
      <c r="Q28" s="6">
        <v>1.4</v>
      </c>
      <c r="R28" s="6">
        <v>221</v>
      </c>
      <c r="S28" s="6">
        <v>54.4</v>
      </c>
      <c r="T28" s="6">
        <v>1.8</v>
      </c>
      <c r="U28" s="6">
        <v>1.7</v>
      </c>
      <c r="V28" s="6">
        <v>211</v>
      </c>
      <c r="W28" s="6">
        <v>63.2</v>
      </c>
      <c r="X28" s="6">
        <v>1.9</v>
      </c>
      <c r="Y28" s="6">
        <v>1.6</v>
      </c>
      <c r="Z28" s="6">
        <v>195</v>
      </c>
      <c r="AA28" s="6">
        <v>51.5</v>
      </c>
      <c r="AB28" s="6">
        <v>2</v>
      </c>
      <c r="AC28" s="6">
        <v>2.1</v>
      </c>
      <c r="AD28" s="6">
        <v>174</v>
      </c>
      <c r="AE28" s="6">
        <v>50.4</v>
      </c>
      <c r="AF28" s="6">
        <v>2</v>
      </c>
      <c r="AG28" s="6">
        <v>2</v>
      </c>
      <c r="AH28" s="6">
        <v>162</v>
      </c>
      <c r="AI28" s="6">
        <v>51.4</v>
      </c>
      <c r="AJ28" s="6">
        <v>1.9</v>
      </c>
      <c r="AK28" s="6">
        <v>1.9</v>
      </c>
      <c r="AL28" s="21">
        <v>172</v>
      </c>
      <c r="AM28" s="6">
        <v>46.4</v>
      </c>
      <c r="AN28" s="6">
        <v>2</v>
      </c>
      <c r="AO28" s="6">
        <v>2.2000000000000002</v>
      </c>
      <c r="AP28" s="24">
        <v>1887</v>
      </c>
      <c r="AQ28" s="6">
        <v>55.6</v>
      </c>
      <c r="AR28" s="6">
        <v>1.8</v>
      </c>
      <c r="AS28" s="6">
        <v>1.6</v>
      </c>
      <c r="AV28" s="6" t="s">
        <v>197</v>
      </c>
      <c r="AW28" s="6">
        <v>159</v>
      </c>
      <c r="AX28" s="6">
        <v>65.400000000000006</v>
      </c>
      <c r="AY28" s="6">
        <v>1.6</v>
      </c>
      <c r="AZ28" s="6">
        <v>1.1000000000000001</v>
      </c>
      <c r="BA28" s="6">
        <v>175</v>
      </c>
      <c r="BB28" s="6">
        <v>57.8</v>
      </c>
      <c r="BC28" s="6">
        <v>1.5</v>
      </c>
      <c r="BD28" s="6">
        <v>1.3</v>
      </c>
      <c r="BE28" s="6">
        <v>200</v>
      </c>
      <c r="BF28" s="6">
        <v>57.8</v>
      </c>
      <c r="BG28" s="6">
        <v>1.7</v>
      </c>
      <c r="BH28" s="6">
        <v>1.4</v>
      </c>
      <c r="BI28" s="6">
        <v>218</v>
      </c>
      <c r="BJ28" s="6">
        <v>61.6</v>
      </c>
      <c r="BK28" s="6">
        <v>1.7</v>
      </c>
      <c r="BL28" s="6">
        <v>1.4</v>
      </c>
      <c r="BM28" s="6">
        <v>221</v>
      </c>
      <c r="BN28" s="6">
        <v>54.4</v>
      </c>
      <c r="BO28" s="6">
        <v>1.8</v>
      </c>
      <c r="BP28" s="6">
        <v>1.7</v>
      </c>
      <c r="BQ28" s="6">
        <v>211</v>
      </c>
      <c r="BR28" s="6">
        <v>63.2</v>
      </c>
      <c r="BS28" s="6">
        <v>1.9</v>
      </c>
      <c r="BT28" s="6">
        <v>1.6</v>
      </c>
      <c r="BU28" s="6">
        <v>195</v>
      </c>
      <c r="BV28" s="6">
        <v>51.5</v>
      </c>
      <c r="BW28" s="6">
        <v>2</v>
      </c>
      <c r="BX28" s="6">
        <v>2.1</v>
      </c>
      <c r="BY28" s="6">
        <v>174</v>
      </c>
      <c r="BZ28" s="6">
        <v>50.4</v>
      </c>
      <c r="CA28" s="6">
        <v>2</v>
      </c>
      <c r="CB28" s="6">
        <v>2</v>
      </c>
      <c r="CC28" s="6">
        <v>162</v>
      </c>
      <c r="CD28" s="6">
        <v>51.4</v>
      </c>
      <c r="CE28" s="6">
        <v>1.9</v>
      </c>
      <c r="CF28" s="6">
        <v>1.9</v>
      </c>
      <c r="CG28" s="6">
        <v>172</v>
      </c>
      <c r="CH28" s="6">
        <v>46.4</v>
      </c>
      <c r="CI28" s="6">
        <v>2</v>
      </c>
      <c r="CJ28" s="6">
        <v>2.2000000000000002</v>
      </c>
      <c r="CK28" s="2">
        <v>1887</v>
      </c>
      <c r="CL28" s="6">
        <v>55.6</v>
      </c>
      <c r="CM28" s="6">
        <v>1.8</v>
      </c>
      <c r="CN28" s="6">
        <v>1.6</v>
      </c>
    </row>
    <row r="29" spans="1:92">
      <c r="A29" s="6" t="s">
        <v>198</v>
      </c>
      <c r="B29" s="6">
        <v>2</v>
      </c>
      <c r="C29" s="6" t="s">
        <v>341</v>
      </c>
      <c r="D29" s="6" t="s">
        <v>341</v>
      </c>
      <c r="E29" s="6">
        <v>0.1</v>
      </c>
      <c r="F29" s="6">
        <v>2</v>
      </c>
      <c r="G29" s="6" t="s">
        <v>341</v>
      </c>
      <c r="H29" s="6" t="s">
        <v>341</v>
      </c>
      <c r="I29" s="6">
        <v>0.1</v>
      </c>
      <c r="J29" s="6">
        <v>7</v>
      </c>
      <c r="K29" s="6">
        <v>10.8</v>
      </c>
      <c r="L29" s="6">
        <v>0.1</v>
      </c>
      <c r="M29" s="6">
        <v>0.3</v>
      </c>
      <c r="N29" s="6">
        <v>4</v>
      </c>
      <c r="O29" s="6" t="s">
        <v>341</v>
      </c>
      <c r="P29" s="6" t="s">
        <v>341</v>
      </c>
      <c r="Q29" s="6">
        <v>0.2</v>
      </c>
      <c r="R29" s="6">
        <v>3</v>
      </c>
      <c r="S29" s="6" t="s">
        <v>341</v>
      </c>
      <c r="T29" s="6" t="s">
        <v>341</v>
      </c>
      <c r="U29" s="6">
        <v>0.1</v>
      </c>
      <c r="V29" s="6">
        <v>1</v>
      </c>
      <c r="W29" s="6" t="s">
        <v>341</v>
      </c>
      <c r="X29" s="6" t="s">
        <v>341</v>
      </c>
      <c r="Y29" s="6">
        <v>0.1</v>
      </c>
      <c r="Z29" s="6">
        <v>3</v>
      </c>
      <c r="AA29" s="6" t="s">
        <v>341</v>
      </c>
      <c r="AB29" s="6" t="s">
        <v>341</v>
      </c>
      <c r="AC29" s="6">
        <v>0.2</v>
      </c>
      <c r="AD29" s="6">
        <v>0</v>
      </c>
      <c r="AE29" s="6">
        <v>0</v>
      </c>
      <c r="AF29" s="6">
        <v>0</v>
      </c>
      <c r="AG29" s="6">
        <v>0.2</v>
      </c>
      <c r="AH29" s="6">
        <v>5</v>
      </c>
      <c r="AI29" s="6">
        <v>15.2</v>
      </c>
      <c r="AJ29" s="6">
        <v>0.1</v>
      </c>
      <c r="AK29" s="6">
        <v>0.2</v>
      </c>
      <c r="AL29" s="21">
        <v>3</v>
      </c>
      <c r="AM29" s="6" t="s">
        <v>341</v>
      </c>
      <c r="AN29" s="6" t="s">
        <v>341</v>
      </c>
      <c r="AO29" s="6">
        <v>0.2</v>
      </c>
      <c r="AP29" s="23">
        <v>30</v>
      </c>
      <c r="AQ29" s="6">
        <v>8.6</v>
      </c>
      <c r="AR29" s="6">
        <v>0</v>
      </c>
      <c r="AS29" s="6">
        <v>0.2</v>
      </c>
      <c r="AV29" s="6" t="s">
        <v>198</v>
      </c>
      <c r="AW29" s="6">
        <v>2</v>
      </c>
      <c r="AX29" s="6" t="s">
        <v>341</v>
      </c>
      <c r="AY29" s="6" t="s">
        <v>341</v>
      </c>
      <c r="AZ29" s="6">
        <v>0.1</v>
      </c>
      <c r="BA29" s="6">
        <v>2</v>
      </c>
      <c r="BB29" s="6" t="s">
        <v>341</v>
      </c>
      <c r="BC29" s="6" t="s">
        <v>341</v>
      </c>
      <c r="BD29" s="6">
        <v>0.1</v>
      </c>
      <c r="BE29" s="6">
        <v>7</v>
      </c>
      <c r="BF29" s="6">
        <v>10.8</v>
      </c>
      <c r="BG29" s="6">
        <v>0.1</v>
      </c>
      <c r="BH29" s="6">
        <v>0.3</v>
      </c>
      <c r="BI29" s="6">
        <v>4</v>
      </c>
      <c r="BJ29" s="6" t="s">
        <v>341</v>
      </c>
      <c r="BK29" s="6" t="s">
        <v>341</v>
      </c>
      <c r="BL29" s="6">
        <v>0.2</v>
      </c>
      <c r="BM29" s="6">
        <v>3</v>
      </c>
      <c r="BN29" s="6" t="s">
        <v>341</v>
      </c>
      <c r="BO29" s="6" t="s">
        <v>341</v>
      </c>
      <c r="BP29" s="6">
        <v>0.1</v>
      </c>
      <c r="BQ29" s="6">
        <v>1</v>
      </c>
      <c r="BR29" s="6" t="s">
        <v>341</v>
      </c>
      <c r="BS29" s="6" t="s">
        <v>341</v>
      </c>
      <c r="BT29" s="6">
        <v>0.1</v>
      </c>
      <c r="BU29" s="6">
        <v>3</v>
      </c>
      <c r="BV29" s="6" t="s">
        <v>341</v>
      </c>
      <c r="BW29" s="6" t="s">
        <v>341</v>
      </c>
      <c r="BX29" s="6">
        <v>0.2</v>
      </c>
      <c r="BY29" s="6">
        <v>0</v>
      </c>
      <c r="BZ29" s="6">
        <v>0</v>
      </c>
      <c r="CA29" s="6">
        <v>0</v>
      </c>
      <c r="CB29" s="6">
        <v>0.2</v>
      </c>
      <c r="CC29" s="6">
        <v>5</v>
      </c>
      <c r="CD29" s="6">
        <v>15.2</v>
      </c>
      <c r="CE29" s="6">
        <v>0.1</v>
      </c>
      <c r="CF29" s="6">
        <v>0.2</v>
      </c>
      <c r="CG29" s="6">
        <v>3</v>
      </c>
      <c r="CH29" s="6" t="s">
        <v>341</v>
      </c>
      <c r="CI29" s="6" t="s">
        <v>341</v>
      </c>
      <c r="CJ29" s="6">
        <v>0.2</v>
      </c>
      <c r="CK29" s="6">
        <v>30</v>
      </c>
      <c r="CL29" s="6">
        <v>8.6</v>
      </c>
      <c r="CM29" s="6">
        <v>0</v>
      </c>
      <c r="CN29" s="6">
        <v>0.2</v>
      </c>
    </row>
    <row r="30" spans="1:92">
      <c r="A30" s="6" t="s">
        <v>199</v>
      </c>
      <c r="B30" s="6">
        <v>22</v>
      </c>
      <c r="C30" s="6">
        <v>78.599999999999994</v>
      </c>
      <c r="D30" s="6">
        <v>0.2</v>
      </c>
      <c r="E30" s="6">
        <v>0.1</v>
      </c>
      <c r="F30" s="6">
        <v>28</v>
      </c>
      <c r="G30" s="6">
        <v>80</v>
      </c>
      <c r="H30" s="6">
        <v>0.2</v>
      </c>
      <c r="I30" s="6">
        <v>0.1</v>
      </c>
      <c r="J30" s="6">
        <v>17</v>
      </c>
      <c r="K30" s="6">
        <v>54.8</v>
      </c>
      <c r="L30" s="6">
        <v>0.1</v>
      </c>
      <c r="M30" s="6">
        <v>0.1</v>
      </c>
      <c r="N30" s="6">
        <v>23</v>
      </c>
      <c r="O30" s="6">
        <v>60.5</v>
      </c>
      <c r="P30" s="6">
        <v>0.2</v>
      </c>
      <c r="Q30" s="6">
        <v>0.1</v>
      </c>
      <c r="R30" s="6">
        <v>25</v>
      </c>
      <c r="S30" s="6">
        <v>64.099999999999994</v>
      </c>
      <c r="T30" s="6">
        <v>0.2</v>
      </c>
      <c r="U30" s="6">
        <v>0.2</v>
      </c>
      <c r="V30" s="6">
        <v>14</v>
      </c>
      <c r="W30" s="6">
        <v>43.8</v>
      </c>
      <c r="X30" s="6">
        <v>0.1</v>
      </c>
      <c r="Y30" s="6">
        <v>0.2</v>
      </c>
      <c r="Z30" s="6">
        <v>13</v>
      </c>
      <c r="AA30" s="6">
        <v>43.3</v>
      </c>
      <c r="AB30" s="6">
        <v>0.1</v>
      </c>
      <c r="AC30" s="6">
        <v>0.2</v>
      </c>
      <c r="AD30" s="6">
        <v>8</v>
      </c>
      <c r="AE30" s="6">
        <v>53.3</v>
      </c>
      <c r="AF30" s="6">
        <v>0.1</v>
      </c>
      <c r="AG30" s="6">
        <v>0.1</v>
      </c>
      <c r="AH30" s="6">
        <v>9</v>
      </c>
      <c r="AI30" s="6">
        <v>32.1</v>
      </c>
      <c r="AJ30" s="6">
        <v>0.1</v>
      </c>
      <c r="AK30" s="6">
        <v>0.2</v>
      </c>
      <c r="AL30" s="21">
        <v>8</v>
      </c>
      <c r="AM30" s="6">
        <v>33.299999999999997</v>
      </c>
      <c r="AN30" s="6">
        <v>0.1</v>
      </c>
      <c r="AO30" s="6">
        <v>0.1</v>
      </c>
      <c r="AP30" s="23">
        <v>167</v>
      </c>
      <c r="AQ30" s="6">
        <v>55.7</v>
      </c>
      <c r="AR30" s="6">
        <v>0.2</v>
      </c>
      <c r="AS30" s="6">
        <v>0.1</v>
      </c>
      <c r="AV30" s="6" t="s">
        <v>199</v>
      </c>
      <c r="AW30" s="6">
        <v>22</v>
      </c>
      <c r="AX30" s="6">
        <v>78.599999999999994</v>
      </c>
      <c r="AY30" s="6">
        <v>0.2</v>
      </c>
      <c r="AZ30" s="6">
        <v>0.1</v>
      </c>
      <c r="BA30" s="6">
        <v>28</v>
      </c>
      <c r="BB30" s="6">
        <v>80</v>
      </c>
      <c r="BC30" s="6">
        <v>0.2</v>
      </c>
      <c r="BD30" s="6">
        <v>0.1</v>
      </c>
      <c r="BE30" s="6">
        <v>17</v>
      </c>
      <c r="BF30" s="6">
        <v>54.8</v>
      </c>
      <c r="BG30" s="6">
        <v>0.1</v>
      </c>
      <c r="BH30" s="6">
        <v>0.1</v>
      </c>
      <c r="BI30" s="6">
        <v>23</v>
      </c>
      <c r="BJ30" s="6">
        <v>60.5</v>
      </c>
      <c r="BK30" s="6">
        <v>0.2</v>
      </c>
      <c r="BL30" s="6">
        <v>0.1</v>
      </c>
      <c r="BM30" s="6">
        <v>25</v>
      </c>
      <c r="BN30" s="6">
        <v>64.099999999999994</v>
      </c>
      <c r="BO30" s="6">
        <v>0.2</v>
      </c>
      <c r="BP30" s="6">
        <v>0.2</v>
      </c>
      <c r="BQ30" s="6">
        <v>14</v>
      </c>
      <c r="BR30" s="6">
        <v>43.8</v>
      </c>
      <c r="BS30" s="6">
        <v>0.1</v>
      </c>
      <c r="BT30" s="6">
        <v>0.2</v>
      </c>
      <c r="BU30" s="6">
        <v>13</v>
      </c>
      <c r="BV30" s="6">
        <v>43.3</v>
      </c>
      <c r="BW30" s="6">
        <v>0.1</v>
      </c>
      <c r="BX30" s="6">
        <v>0.2</v>
      </c>
      <c r="BY30" s="6">
        <v>8</v>
      </c>
      <c r="BZ30" s="6">
        <v>53.3</v>
      </c>
      <c r="CA30" s="6">
        <v>0.1</v>
      </c>
      <c r="CB30" s="6">
        <v>0.1</v>
      </c>
      <c r="CC30" s="6">
        <v>9</v>
      </c>
      <c r="CD30" s="6">
        <v>32.1</v>
      </c>
      <c r="CE30" s="6">
        <v>0.1</v>
      </c>
      <c r="CF30" s="6">
        <v>0.2</v>
      </c>
      <c r="CG30" s="6">
        <v>8</v>
      </c>
      <c r="CH30" s="6">
        <v>33.299999999999997</v>
      </c>
      <c r="CI30" s="6">
        <v>0.1</v>
      </c>
      <c r="CJ30" s="6">
        <v>0.1</v>
      </c>
      <c r="CK30" s="6">
        <v>167</v>
      </c>
      <c r="CL30" s="6">
        <v>55.7</v>
      </c>
      <c r="CM30" s="6">
        <v>0.2</v>
      </c>
      <c r="CN30" s="6">
        <v>0.1</v>
      </c>
    </row>
    <row r="31" spans="1:92">
      <c r="A31" s="6" t="s">
        <v>200</v>
      </c>
      <c r="B31" s="6">
        <v>212</v>
      </c>
      <c r="C31" s="6">
        <v>37.9</v>
      </c>
      <c r="D31" s="6">
        <v>2.1</v>
      </c>
      <c r="E31" s="6">
        <v>2.6</v>
      </c>
      <c r="F31" s="6">
        <v>256</v>
      </c>
      <c r="G31" s="6">
        <v>39.299999999999997</v>
      </c>
      <c r="H31" s="6">
        <v>2.2000000000000002</v>
      </c>
      <c r="I31" s="6">
        <v>2.8</v>
      </c>
      <c r="J31" s="6">
        <v>230</v>
      </c>
      <c r="K31" s="6">
        <v>42</v>
      </c>
      <c r="L31" s="6">
        <v>1.9</v>
      </c>
      <c r="M31" s="6">
        <v>2.2000000000000002</v>
      </c>
      <c r="N31" s="6">
        <v>257</v>
      </c>
      <c r="O31" s="6">
        <v>46.1</v>
      </c>
      <c r="P31" s="6">
        <v>2</v>
      </c>
      <c r="Q31" s="6">
        <v>2.2000000000000002</v>
      </c>
      <c r="R31" s="6">
        <v>231</v>
      </c>
      <c r="S31" s="6">
        <v>43.3</v>
      </c>
      <c r="T31" s="6">
        <v>1.8</v>
      </c>
      <c r="U31" s="6">
        <v>2.2000000000000002</v>
      </c>
      <c r="V31" s="6">
        <v>255</v>
      </c>
      <c r="W31" s="6">
        <v>48.9</v>
      </c>
      <c r="X31" s="6">
        <v>2.2999999999999998</v>
      </c>
      <c r="Y31" s="6">
        <v>2.5</v>
      </c>
      <c r="Z31" s="6">
        <v>219</v>
      </c>
      <c r="AA31" s="6">
        <v>48.9</v>
      </c>
      <c r="AB31" s="6">
        <v>2.2000000000000002</v>
      </c>
      <c r="AC31" s="6">
        <v>2.4</v>
      </c>
      <c r="AD31" s="6">
        <v>173</v>
      </c>
      <c r="AE31" s="6">
        <v>43</v>
      </c>
      <c r="AF31" s="6">
        <v>2</v>
      </c>
      <c r="AG31" s="6">
        <v>2.2999999999999998</v>
      </c>
      <c r="AH31" s="6">
        <v>196</v>
      </c>
      <c r="AI31" s="6">
        <v>43.5</v>
      </c>
      <c r="AJ31" s="6">
        <v>2.2999999999999998</v>
      </c>
      <c r="AK31" s="6">
        <v>2.7</v>
      </c>
      <c r="AL31" s="21">
        <v>167</v>
      </c>
      <c r="AM31" s="6">
        <v>41.9</v>
      </c>
      <c r="AN31" s="6">
        <v>1.9</v>
      </c>
      <c r="AO31" s="6">
        <v>2.2999999999999998</v>
      </c>
      <c r="AP31" s="24">
        <v>2196</v>
      </c>
      <c r="AQ31" s="6">
        <v>43.3</v>
      </c>
      <c r="AR31" s="6">
        <v>2.1</v>
      </c>
      <c r="AS31" s="6">
        <v>2.4</v>
      </c>
      <c r="AV31" s="6" t="s">
        <v>200</v>
      </c>
      <c r="AW31" s="6">
        <v>212</v>
      </c>
      <c r="AX31" s="6">
        <v>37.9</v>
      </c>
      <c r="AY31" s="6">
        <v>2.1</v>
      </c>
      <c r="AZ31" s="6">
        <v>2.6</v>
      </c>
      <c r="BA31" s="6">
        <v>256</v>
      </c>
      <c r="BB31" s="6">
        <v>39.299999999999997</v>
      </c>
      <c r="BC31" s="6">
        <v>2.2000000000000002</v>
      </c>
      <c r="BD31" s="6">
        <v>2.8</v>
      </c>
      <c r="BE31" s="6">
        <v>230</v>
      </c>
      <c r="BF31" s="6">
        <v>42</v>
      </c>
      <c r="BG31" s="6">
        <v>1.9</v>
      </c>
      <c r="BH31" s="6">
        <v>2.2000000000000002</v>
      </c>
      <c r="BI31" s="6">
        <v>257</v>
      </c>
      <c r="BJ31" s="6">
        <v>46.1</v>
      </c>
      <c r="BK31" s="6">
        <v>2</v>
      </c>
      <c r="BL31" s="6">
        <v>2.2000000000000002</v>
      </c>
      <c r="BM31" s="6">
        <v>231</v>
      </c>
      <c r="BN31" s="6">
        <v>43.3</v>
      </c>
      <c r="BO31" s="6">
        <v>1.8</v>
      </c>
      <c r="BP31" s="6">
        <v>2.2000000000000002</v>
      </c>
      <c r="BQ31" s="6">
        <v>255</v>
      </c>
      <c r="BR31" s="6">
        <v>48.9</v>
      </c>
      <c r="BS31" s="6">
        <v>2.2999999999999998</v>
      </c>
      <c r="BT31" s="6">
        <v>2.5</v>
      </c>
      <c r="BU31" s="6">
        <v>219</v>
      </c>
      <c r="BV31" s="6">
        <v>48.9</v>
      </c>
      <c r="BW31" s="6">
        <v>2.2000000000000002</v>
      </c>
      <c r="BX31" s="6">
        <v>2.4</v>
      </c>
      <c r="BY31" s="6">
        <v>173</v>
      </c>
      <c r="BZ31" s="6">
        <v>43</v>
      </c>
      <c r="CA31" s="6">
        <v>2</v>
      </c>
      <c r="CB31" s="6">
        <v>2.2999999999999998</v>
      </c>
      <c r="CC31" s="6">
        <v>196</v>
      </c>
      <c r="CD31" s="6">
        <v>43.5</v>
      </c>
      <c r="CE31" s="6">
        <v>2.2999999999999998</v>
      </c>
      <c r="CF31" s="6">
        <v>2.7</v>
      </c>
      <c r="CG31" s="6">
        <v>167</v>
      </c>
      <c r="CH31" s="6">
        <v>41.9</v>
      </c>
      <c r="CI31" s="6">
        <v>1.9</v>
      </c>
      <c r="CJ31" s="6">
        <v>2.2999999999999998</v>
      </c>
      <c r="CK31" s="2">
        <v>2196</v>
      </c>
      <c r="CL31" s="6">
        <v>43.3</v>
      </c>
      <c r="CM31" s="6">
        <v>2.1</v>
      </c>
      <c r="CN31" s="6">
        <v>2.4</v>
      </c>
    </row>
    <row r="32" spans="1:92">
      <c r="A32" s="6" t="s">
        <v>201</v>
      </c>
      <c r="B32" s="6">
        <v>164</v>
      </c>
      <c r="C32" s="6">
        <v>50.9</v>
      </c>
      <c r="D32" s="6">
        <v>1.6</v>
      </c>
      <c r="E32" s="6">
        <v>1.5</v>
      </c>
      <c r="F32" s="6">
        <v>214</v>
      </c>
      <c r="G32" s="6">
        <v>56.8</v>
      </c>
      <c r="H32" s="6">
        <v>1.9</v>
      </c>
      <c r="I32" s="6">
        <v>1.6</v>
      </c>
      <c r="J32" s="6">
        <v>198</v>
      </c>
      <c r="K32" s="6">
        <v>50.9</v>
      </c>
      <c r="L32" s="6">
        <v>1.6</v>
      </c>
      <c r="M32" s="6">
        <v>1.6</v>
      </c>
      <c r="N32" s="6">
        <v>187</v>
      </c>
      <c r="O32" s="6">
        <v>51.1</v>
      </c>
      <c r="P32" s="6">
        <v>1.4</v>
      </c>
      <c r="Q32" s="6">
        <v>1.4</v>
      </c>
      <c r="R32" s="6">
        <v>175</v>
      </c>
      <c r="S32" s="6">
        <v>54.3</v>
      </c>
      <c r="T32" s="6">
        <v>1.4</v>
      </c>
      <c r="U32" s="6">
        <v>1.3</v>
      </c>
      <c r="V32" s="6">
        <v>140</v>
      </c>
      <c r="W32" s="6">
        <v>47.1</v>
      </c>
      <c r="X32" s="6">
        <v>1.3</v>
      </c>
      <c r="Y32" s="6">
        <v>1.4</v>
      </c>
      <c r="Z32" s="6">
        <v>129</v>
      </c>
      <c r="AA32" s="6">
        <v>49.6</v>
      </c>
      <c r="AB32" s="6">
        <v>1.3</v>
      </c>
      <c r="AC32" s="6">
        <v>1.4</v>
      </c>
      <c r="AD32" s="6">
        <v>159</v>
      </c>
      <c r="AE32" s="6">
        <v>60</v>
      </c>
      <c r="AF32" s="6">
        <v>1.8</v>
      </c>
      <c r="AG32" s="6">
        <v>1.5</v>
      </c>
      <c r="AH32" s="6">
        <v>123</v>
      </c>
      <c r="AI32" s="6">
        <v>54.4</v>
      </c>
      <c r="AJ32" s="6">
        <v>1.4</v>
      </c>
      <c r="AK32" s="6">
        <v>1.3</v>
      </c>
      <c r="AL32" s="21">
        <v>132</v>
      </c>
      <c r="AM32" s="6">
        <v>53.7</v>
      </c>
      <c r="AN32" s="6">
        <v>1.5</v>
      </c>
      <c r="AO32" s="6">
        <v>1.4</v>
      </c>
      <c r="AP32" s="24">
        <v>1621</v>
      </c>
      <c r="AQ32" s="6">
        <v>52.8</v>
      </c>
      <c r="AR32" s="6">
        <v>1.5</v>
      </c>
      <c r="AS32" s="6">
        <v>1.5</v>
      </c>
      <c r="AV32" s="6" t="s">
        <v>201</v>
      </c>
      <c r="AW32" s="6">
        <v>164</v>
      </c>
      <c r="AX32" s="6">
        <v>50.9</v>
      </c>
      <c r="AY32" s="6">
        <v>1.6</v>
      </c>
      <c r="AZ32" s="6">
        <v>1.5</v>
      </c>
      <c r="BA32" s="6">
        <v>214</v>
      </c>
      <c r="BB32" s="6">
        <v>56.8</v>
      </c>
      <c r="BC32" s="6">
        <v>1.9</v>
      </c>
      <c r="BD32" s="6">
        <v>1.6</v>
      </c>
      <c r="BE32" s="6">
        <v>198</v>
      </c>
      <c r="BF32" s="6">
        <v>50.9</v>
      </c>
      <c r="BG32" s="6">
        <v>1.6</v>
      </c>
      <c r="BH32" s="6">
        <v>1.6</v>
      </c>
      <c r="BI32" s="6">
        <v>187</v>
      </c>
      <c r="BJ32" s="6">
        <v>51.1</v>
      </c>
      <c r="BK32" s="6">
        <v>1.4</v>
      </c>
      <c r="BL32" s="6">
        <v>1.4</v>
      </c>
      <c r="BM32" s="6">
        <v>175</v>
      </c>
      <c r="BN32" s="6">
        <v>54.3</v>
      </c>
      <c r="BO32" s="6">
        <v>1.4</v>
      </c>
      <c r="BP32" s="6">
        <v>1.3</v>
      </c>
      <c r="BQ32" s="6">
        <v>140</v>
      </c>
      <c r="BR32" s="6">
        <v>47.1</v>
      </c>
      <c r="BS32" s="6">
        <v>1.3</v>
      </c>
      <c r="BT32" s="6">
        <v>1.4</v>
      </c>
      <c r="BU32" s="6">
        <v>129</v>
      </c>
      <c r="BV32" s="6">
        <v>49.6</v>
      </c>
      <c r="BW32" s="6">
        <v>1.3</v>
      </c>
      <c r="BX32" s="6">
        <v>1.4</v>
      </c>
      <c r="BY32" s="6">
        <v>159</v>
      </c>
      <c r="BZ32" s="6">
        <v>60</v>
      </c>
      <c r="CA32" s="6">
        <v>1.8</v>
      </c>
      <c r="CB32" s="6">
        <v>1.5</v>
      </c>
      <c r="CC32" s="6">
        <v>123</v>
      </c>
      <c r="CD32" s="6">
        <v>54.4</v>
      </c>
      <c r="CE32" s="6">
        <v>1.4</v>
      </c>
      <c r="CF32" s="6">
        <v>1.3</v>
      </c>
      <c r="CG32" s="6">
        <v>132</v>
      </c>
      <c r="CH32" s="6">
        <v>53.7</v>
      </c>
      <c r="CI32" s="6">
        <v>1.5</v>
      </c>
      <c r="CJ32" s="6">
        <v>1.4</v>
      </c>
      <c r="CK32" s="2">
        <v>1621</v>
      </c>
      <c r="CL32" s="6">
        <v>52.8</v>
      </c>
      <c r="CM32" s="6">
        <v>1.5</v>
      </c>
      <c r="CN32" s="6">
        <v>1.5</v>
      </c>
    </row>
    <row r="33" spans="1:92">
      <c r="A33" s="6" t="s">
        <v>202</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c r="Z33" s="6">
        <v>0</v>
      </c>
      <c r="AA33" s="6">
        <v>0</v>
      </c>
      <c r="AB33" s="6">
        <v>0</v>
      </c>
      <c r="AC33" s="6">
        <v>0</v>
      </c>
      <c r="AD33" s="6">
        <v>0</v>
      </c>
      <c r="AE33" s="6">
        <v>0</v>
      </c>
      <c r="AF33" s="6">
        <v>0</v>
      </c>
      <c r="AG33" s="6">
        <v>0</v>
      </c>
      <c r="AH33" s="6">
        <v>1</v>
      </c>
      <c r="AI33" s="6" t="s">
        <v>341</v>
      </c>
      <c r="AJ33" s="6" t="s">
        <v>341</v>
      </c>
      <c r="AK33" s="6" t="s">
        <v>341</v>
      </c>
      <c r="AL33" s="21">
        <v>0</v>
      </c>
      <c r="AM33" s="6">
        <v>0</v>
      </c>
      <c r="AN33" s="6">
        <v>0</v>
      </c>
      <c r="AO33" s="6">
        <v>0</v>
      </c>
      <c r="AP33" s="23">
        <v>1</v>
      </c>
      <c r="AQ33" s="6" t="s">
        <v>341</v>
      </c>
      <c r="AR33" s="6" t="s">
        <v>341</v>
      </c>
      <c r="AS33" s="6" t="s">
        <v>341</v>
      </c>
      <c r="AV33" s="6" t="s">
        <v>202</v>
      </c>
      <c r="AW33" s="6">
        <v>0</v>
      </c>
      <c r="AX33" s="6">
        <v>0</v>
      </c>
      <c r="AY33" s="6">
        <v>0</v>
      </c>
      <c r="AZ33" s="6">
        <v>0</v>
      </c>
      <c r="BA33" s="6">
        <v>0</v>
      </c>
      <c r="BB33" s="6">
        <v>0</v>
      </c>
      <c r="BC33" s="6">
        <v>0</v>
      </c>
      <c r="BD33" s="6">
        <v>0</v>
      </c>
      <c r="BE33" s="6">
        <v>0</v>
      </c>
      <c r="BF33" s="6">
        <v>0</v>
      </c>
      <c r="BG33" s="6">
        <v>0</v>
      </c>
      <c r="BH33" s="6">
        <v>0</v>
      </c>
      <c r="BI33" s="6">
        <v>0</v>
      </c>
      <c r="BJ33" s="6">
        <v>0</v>
      </c>
      <c r="BK33" s="6">
        <v>0</v>
      </c>
      <c r="BL33" s="6">
        <v>0</v>
      </c>
      <c r="BM33" s="6">
        <v>0</v>
      </c>
      <c r="BN33" s="6">
        <v>0</v>
      </c>
      <c r="BO33" s="6">
        <v>0</v>
      </c>
      <c r="BP33" s="6">
        <v>0</v>
      </c>
      <c r="BQ33" s="6">
        <v>0</v>
      </c>
      <c r="BR33" s="6">
        <v>0</v>
      </c>
      <c r="BS33" s="6">
        <v>0</v>
      </c>
      <c r="BT33" s="6">
        <v>0</v>
      </c>
      <c r="BU33" s="6">
        <v>0</v>
      </c>
      <c r="BV33" s="6">
        <v>0</v>
      </c>
      <c r="BW33" s="6">
        <v>0</v>
      </c>
      <c r="BX33" s="6">
        <v>0</v>
      </c>
      <c r="BY33" s="6">
        <v>0</v>
      </c>
      <c r="BZ33" s="6">
        <v>0</v>
      </c>
      <c r="CA33" s="6">
        <v>0</v>
      </c>
      <c r="CB33" s="6">
        <v>0</v>
      </c>
      <c r="CC33" s="6">
        <v>1</v>
      </c>
      <c r="CD33" s="6" t="s">
        <v>341</v>
      </c>
      <c r="CE33" s="6" t="s">
        <v>341</v>
      </c>
      <c r="CF33" s="6" t="s">
        <v>341</v>
      </c>
      <c r="CG33" s="6">
        <v>0</v>
      </c>
      <c r="CH33" s="6">
        <v>0</v>
      </c>
      <c r="CI33" s="6">
        <v>0</v>
      </c>
      <c r="CJ33" s="6">
        <v>0</v>
      </c>
      <c r="CK33" s="6">
        <v>1</v>
      </c>
      <c r="CL33" s="6" t="s">
        <v>341</v>
      </c>
      <c r="CM33" s="6" t="s">
        <v>341</v>
      </c>
      <c r="CN33" s="6" t="s">
        <v>341</v>
      </c>
    </row>
    <row r="34" spans="1:92">
      <c r="A34" s="6" t="s">
        <v>203</v>
      </c>
      <c r="B34" s="6">
        <v>546</v>
      </c>
      <c r="C34" s="6">
        <v>47.7</v>
      </c>
      <c r="D34" s="6">
        <v>5.3</v>
      </c>
      <c r="E34" s="6">
        <v>5.3</v>
      </c>
      <c r="F34" s="6">
        <v>557</v>
      </c>
      <c r="G34" s="6">
        <v>46.4</v>
      </c>
      <c r="H34" s="6">
        <v>4.8</v>
      </c>
      <c r="I34" s="6">
        <v>5.0999999999999996</v>
      </c>
      <c r="J34" s="6">
        <v>615</v>
      </c>
      <c r="K34" s="6">
        <v>49.7</v>
      </c>
      <c r="L34" s="6">
        <v>5.0999999999999996</v>
      </c>
      <c r="M34" s="6">
        <v>5.0999999999999996</v>
      </c>
      <c r="N34" s="6">
        <v>658</v>
      </c>
      <c r="O34" s="6">
        <v>54.1</v>
      </c>
      <c r="P34" s="6">
        <v>5</v>
      </c>
      <c r="Q34" s="6">
        <v>4.7</v>
      </c>
      <c r="R34" s="6">
        <v>599</v>
      </c>
      <c r="S34" s="6">
        <v>56.1</v>
      </c>
      <c r="T34" s="6">
        <v>4.8</v>
      </c>
      <c r="U34" s="6">
        <v>4.4000000000000004</v>
      </c>
      <c r="V34" s="6">
        <v>598</v>
      </c>
      <c r="W34" s="6">
        <v>61.3</v>
      </c>
      <c r="X34" s="6">
        <v>5.4</v>
      </c>
      <c r="Y34" s="6">
        <v>4.5999999999999996</v>
      </c>
      <c r="Z34" s="6">
        <v>535</v>
      </c>
      <c r="AA34" s="6">
        <v>62.6</v>
      </c>
      <c r="AB34" s="6">
        <v>5.5</v>
      </c>
      <c r="AC34" s="6">
        <v>4.5999999999999996</v>
      </c>
      <c r="AD34" s="6">
        <v>462</v>
      </c>
      <c r="AE34" s="6">
        <v>58.6</v>
      </c>
      <c r="AF34" s="6">
        <v>5.4</v>
      </c>
      <c r="AG34" s="6">
        <v>4.5999999999999996</v>
      </c>
      <c r="AH34" s="6">
        <v>435</v>
      </c>
      <c r="AI34" s="6">
        <v>59.3</v>
      </c>
      <c r="AJ34" s="6">
        <v>5.0999999999999996</v>
      </c>
      <c r="AK34" s="6">
        <v>4.4000000000000004</v>
      </c>
      <c r="AL34" s="21">
        <v>465</v>
      </c>
      <c r="AM34" s="6">
        <v>59.9</v>
      </c>
      <c r="AN34" s="6">
        <v>5.4</v>
      </c>
      <c r="AO34" s="6">
        <v>4.5</v>
      </c>
      <c r="AP34" s="24">
        <v>5470</v>
      </c>
      <c r="AQ34" s="6">
        <v>54.7</v>
      </c>
      <c r="AR34" s="6">
        <v>5.2</v>
      </c>
      <c r="AS34" s="6">
        <v>4.7</v>
      </c>
      <c r="AV34" s="6" t="s">
        <v>203</v>
      </c>
      <c r="AW34" s="6">
        <v>546</v>
      </c>
      <c r="AX34" s="6">
        <v>47.7</v>
      </c>
      <c r="AY34" s="6">
        <v>5.3</v>
      </c>
      <c r="AZ34" s="6">
        <v>5.3</v>
      </c>
      <c r="BA34" s="6">
        <v>557</v>
      </c>
      <c r="BB34" s="6">
        <v>46.4</v>
      </c>
      <c r="BC34" s="6">
        <v>4.8</v>
      </c>
      <c r="BD34" s="6">
        <v>5.0999999999999996</v>
      </c>
      <c r="BE34" s="6">
        <v>615</v>
      </c>
      <c r="BF34" s="6">
        <v>49.7</v>
      </c>
      <c r="BG34" s="6">
        <v>5.0999999999999996</v>
      </c>
      <c r="BH34" s="6">
        <v>5.0999999999999996</v>
      </c>
      <c r="BI34" s="6">
        <v>658</v>
      </c>
      <c r="BJ34" s="6">
        <v>54.1</v>
      </c>
      <c r="BK34" s="6">
        <v>5</v>
      </c>
      <c r="BL34" s="6">
        <v>4.7</v>
      </c>
      <c r="BM34" s="6">
        <v>599</v>
      </c>
      <c r="BN34" s="6">
        <v>56.1</v>
      </c>
      <c r="BO34" s="6">
        <v>4.8</v>
      </c>
      <c r="BP34" s="6">
        <v>4.4000000000000004</v>
      </c>
      <c r="BQ34" s="6">
        <v>598</v>
      </c>
      <c r="BR34" s="6">
        <v>61.3</v>
      </c>
      <c r="BS34" s="6">
        <v>5.4</v>
      </c>
      <c r="BT34" s="6">
        <v>4.5999999999999996</v>
      </c>
      <c r="BU34" s="6">
        <v>535</v>
      </c>
      <c r="BV34" s="6">
        <v>62.6</v>
      </c>
      <c r="BW34" s="6">
        <v>5.5</v>
      </c>
      <c r="BX34" s="6">
        <v>4.5999999999999996</v>
      </c>
      <c r="BY34" s="6">
        <v>462</v>
      </c>
      <c r="BZ34" s="6">
        <v>58.6</v>
      </c>
      <c r="CA34" s="6">
        <v>5.4</v>
      </c>
      <c r="CB34" s="6">
        <v>4.5999999999999996</v>
      </c>
      <c r="CC34" s="6">
        <v>435</v>
      </c>
      <c r="CD34" s="6">
        <v>59.3</v>
      </c>
      <c r="CE34" s="6">
        <v>5.0999999999999996</v>
      </c>
      <c r="CF34" s="6">
        <v>4.4000000000000004</v>
      </c>
      <c r="CG34" s="6">
        <v>465</v>
      </c>
      <c r="CH34" s="6">
        <v>59.9</v>
      </c>
      <c r="CI34" s="6">
        <v>5.4</v>
      </c>
      <c r="CJ34" s="6">
        <v>4.5</v>
      </c>
      <c r="CK34" s="2">
        <v>5470</v>
      </c>
      <c r="CL34" s="6">
        <v>54.7</v>
      </c>
      <c r="CM34" s="6">
        <v>5.2</v>
      </c>
      <c r="CN34" s="6">
        <v>4.7</v>
      </c>
    </row>
    <row r="35" spans="1:92">
      <c r="A35" s="6" t="s">
        <v>204</v>
      </c>
      <c r="B35" s="6">
        <v>0</v>
      </c>
      <c r="C35" s="6">
        <v>0</v>
      </c>
      <c r="D35" s="6">
        <v>0</v>
      </c>
      <c r="E35" s="6" t="s">
        <v>341</v>
      </c>
      <c r="F35" s="6">
        <v>0</v>
      </c>
      <c r="G35" s="6">
        <v>0</v>
      </c>
      <c r="H35" s="6">
        <v>0</v>
      </c>
      <c r="I35" s="6" t="s">
        <v>341</v>
      </c>
      <c r="J35" s="6">
        <v>3</v>
      </c>
      <c r="K35" s="6" t="s">
        <v>341</v>
      </c>
      <c r="L35" s="6" t="s">
        <v>341</v>
      </c>
      <c r="M35" s="6">
        <v>0</v>
      </c>
      <c r="N35" s="6">
        <v>3</v>
      </c>
      <c r="O35" s="6" t="s">
        <v>341</v>
      </c>
      <c r="P35" s="6" t="s">
        <v>341</v>
      </c>
      <c r="Q35" s="6" t="s">
        <v>341</v>
      </c>
      <c r="R35" s="6">
        <v>0</v>
      </c>
      <c r="S35" s="6">
        <v>0</v>
      </c>
      <c r="T35" s="6">
        <v>0</v>
      </c>
      <c r="U35" s="6">
        <v>0</v>
      </c>
      <c r="V35" s="6">
        <v>3</v>
      </c>
      <c r="W35" s="6" t="s">
        <v>341</v>
      </c>
      <c r="X35" s="6" t="s">
        <v>341</v>
      </c>
      <c r="Y35" s="6">
        <v>0</v>
      </c>
      <c r="Z35" s="6">
        <v>0</v>
      </c>
      <c r="AA35" s="6">
        <v>0</v>
      </c>
      <c r="AB35" s="6">
        <v>0</v>
      </c>
      <c r="AC35" s="6">
        <v>0</v>
      </c>
      <c r="AD35" s="6">
        <v>0</v>
      </c>
      <c r="AE35" s="6">
        <v>0</v>
      </c>
      <c r="AF35" s="6">
        <v>0</v>
      </c>
      <c r="AG35" s="6" t="s">
        <v>341</v>
      </c>
      <c r="AH35" s="6">
        <v>4</v>
      </c>
      <c r="AI35" s="6" t="s">
        <v>341</v>
      </c>
      <c r="AJ35" s="6" t="s">
        <v>341</v>
      </c>
      <c r="AK35" s="6">
        <v>0</v>
      </c>
      <c r="AL35" s="21">
        <v>1</v>
      </c>
      <c r="AM35" s="6" t="s">
        <v>341</v>
      </c>
      <c r="AN35" s="6" t="s">
        <v>341</v>
      </c>
      <c r="AO35" s="6">
        <v>0</v>
      </c>
      <c r="AP35" s="23">
        <v>14</v>
      </c>
      <c r="AQ35" s="6">
        <v>45.2</v>
      </c>
      <c r="AR35" s="6">
        <v>0</v>
      </c>
      <c r="AS35" s="6">
        <v>0</v>
      </c>
      <c r="AV35" s="6" t="s">
        <v>204</v>
      </c>
      <c r="AW35" s="6">
        <v>0</v>
      </c>
      <c r="AX35" s="6">
        <v>0</v>
      </c>
      <c r="AY35" s="6">
        <v>0</v>
      </c>
      <c r="AZ35" s="6" t="s">
        <v>341</v>
      </c>
      <c r="BA35" s="6">
        <v>0</v>
      </c>
      <c r="BB35" s="6">
        <v>0</v>
      </c>
      <c r="BC35" s="6">
        <v>0</v>
      </c>
      <c r="BD35" s="6" t="s">
        <v>341</v>
      </c>
      <c r="BE35" s="6">
        <v>3</v>
      </c>
      <c r="BF35" s="6" t="s">
        <v>341</v>
      </c>
      <c r="BG35" s="6" t="s">
        <v>341</v>
      </c>
      <c r="BH35" s="6">
        <v>0</v>
      </c>
      <c r="BI35" s="6">
        <v>3</v>
      </c>
      <c r="BJ35" s="6" t="s">
        <v>341</v>
      </c>
      <c r="BK35" s="6" t="s">
        <v>341</v>
      </c>
      <c r="BL35" s="6" t="s">
        <v>341</v>
      </c>
      <c r="BM35" s="6">
        <v>0</v>
      </c>
      <c r="BN35" s="6">
        <v>0</v>
      </c>
      <c r="BO35" s="6">
        <v>0</v>
      </c>
      <c r="BP35" s="6">
        <v>0</v>
      </c>
      <c r="BQ35" s="6">
        <v>3</v>
      </c>
      <c r="BR35" s="6" t="s">
        <v>341</v>
      </c>
      <c r="BS35" s="6" t="s">
        <v>341</v>
      </c>
      <c r="BT35" s="6">
        <v>0</v>
      </c>
      <c r="BU35" s="6">
        <v>0</v>
      </c>
      <c r="BV35" s="6">
        <v>0</v>
      </c>
      <c r="BW35" s="6">
        <v>0</v>
      </c>
      <c r="BX35" s="6">
        <v>0</v>
      </c>
      <c r="BY35" s="6">
        <v>0</v>
      </c>
      <c r="BZ35" s="6">
        <v>0</v>
      </c>
      <c r="CA35" s="6">
        <v>0</v>
      </c>
      <c r="CB35" s="6" t="s">
        <v>341</v>
      </c>
      <c r="CC35" s="6">
        <v>4</v>
      </c>
      <c r="CD35" s="6" t="s">
        <v>341</v>
      </c>
      <c r="CE35" s="6" t="s">
        <v>341</v>
      </c>
      <c r="CF35" s="6">
        <v>0</v>
      </c>
      <c r="CG35" s="6">
        <v>1</v>
      </c>
      <c r="CH35" s="6" t="s">
        <v>341</v>
      </c>
      <c r="CI35" s="6" t="s">
        <v>341</v>
      </c>
      <c r="CJ35" s="6">
        <v>0</v>
      </c>
      <c r="CK35" s="6">
        <v>14</v>
      </c>
      <c r="CL35" s="6">
        <v>45.2</v>
      </c>
      <c r="CM35" s="6">
        <v>0</v>
      </c>
      <c r="CN35" s="6">
        <v>0</v>
      </c>
    </row>
    <row r="36" spans="1:92">
      <c r="A36" s="6" t="s">
        <v>205</v>
      </c>
      <c r="B36" s="2">
        <v>1185</v>
      </c>
      <c r="C36" s="6">
        <v>45.7</v>
      </c>
      <c r="D36" s="6">
        <v>11.6</v>
      </c>
      <c r="E36" s="6">
        <v>11.9</v>
      </c>
      <c r="F36" s="2">
        <v>1314</v>
      </c>
      <c r="G36" s="6">
        <v>49</v>
      </c>
      <c r="H36" s="6">
        <v>11.4</v>
      </c>
      <c r="I36" s="6">
        <v>11.4</v>
      </c>
      <c r="J36" s="2">
        <v>1299</v>
      </c>
      <c r="K36" s="6">
        <v>48.1</v>
      </c>
      <c r="L36" s="6">
        <v>10.7</v>
      </c>
      <c r="M36" s="6">
        <v>11</v>
      </c>
      <c r="N36" s="2">
        <v>1321</v>
      </c>
      <c r="O36" s="6">
        <v>50.5</v>
      </c>
      <c r="P36" s="6">
        <v>10.1</v>
      </c>
      <c r="Q36" s="6">
        <v>10.199999999999999</v>
      </c>
      <c r="R36" s="2">
        <v>1175</v>
      </c>
      <c r="S36" s="6">
        <v>51.8</v>
      </c>
      <c r="T36" s="6">
        <v>9.3000000000000007</v>
      </c>
      <c r="U36" s="6">
        <v>9.3000000000000007</v>
      </c>
      <c r="V36" s="2">
        <v>1063</v>
      </c>
      <c r="W36" s="6">
        <v>51.4</v>
      </c>
      <c r="X36" s="6">
        <v>9.6</v>
      </c>
      <c r="Y36" s="6">
        <v>9.8000000000000007</v>
      </c>
      <c r="Z36" s="6">
        <v>939</v>
      </c>
      <c r="AA36" s="6">
        <v>49.7</v>
      </c>
      <c r="AB36" s="6">
        <v>9.6</v>
      </c>
      <c r="AC36" s="6">
        <v>10.199999999999999</v>
      </c>
      <c r="AD36" s="6">
        <v>832</v>
      </c>
      <c r="AE36" s="6">
        <v>47.9</v>
      </c>
      <c r="AF36" s="6">
        <v>9.6999999999999993</v>
      </c>
      <c r="AG36" s="6">
        <v>10</v>
      </c>
      <c r="AH36" s="6">
        <v>779</v>
      </c>
      <c r="AI36" s="6">
        <v>47.2</v>
      </c>
      <c r="AJ36" s="6">
        <v>9.1999999999999993</v>
      </c>
      <c r="AK36" s="6">
        <v>9.8000000000000007</v>
      </c>
      <c r="AL36" s="21">
        <v>809</v>
      </c>
      <c r="AM36" s="6">
        <v>47.4</v>
      </c>
      <c r="AN36" s="6">
        <v>9.3000000000000007</v>
      </c>
      <c r="AO36" s="6">
        <v>10</v>
      </c>
      <c r="AP36" s="24">
        <v>10716</v>
      </c>
      <c r="AQ36" s="6">
        <v>48.9</v>
      </c>
      <c r="AR36" s="6">
        <v>10.1</v>
      </c>
      <c r="AS36" s="6">
        <v>10.4</v>
      </c>
      <c r="AV36" s="6" t="s">
        <v>205</v>
      </c>
      <c r="AW36" s="2">
        <v>1185</v>
      </c>
      <c r="AX36" s="6">
        <v>45.7</v>
      </c>
      <c r="AY36" s="6">
        <v>11.6</v>
      </c>
      <c r="AZ36" s="6">
        <v>11.9</v>
      </c>
      <c r="BA36" s="2">
        <v>1314</v>
      </c>
      <c r="BB36" s="6">
        <v>49</v>
      </c>
      <c r="BC36" s="6">
        <v>11.4</v>
      </c>
      <c r="BD36" s="6">
        <v>11.4</v>
      </c>
      <c r="BE36" s="2">
        <v>1299</v>
      </c>
      <c r="BF36" s="6">
        <v>48.1</v>
      </c>
      <c r="BG36" s="6">
        <v>10.7</v>
      </c>
      <c r="BH36" s="6">
        <v>11</v>
      </c>
      <c r="BI36" s="2">
        <v>1321</v>
      </c>
      <c r="BJ36" s="6">
        <v>50.5</v>
      </c>
      <c r="BK36" s="6">
        <v>10.1</v>
      </c>
      <c r="BL36" s="6">
        <v>10.199999999999999</v>
      </c>
      <c r="BM36" s="2">
        <v>1175</v>
      </c>
      <c r="BN36" s="6">
        <v>51.8</v>
      </c>
      <c r="BO36" s="6">
        <v>9.3000000000000007</v>
      </c>
      <c r="BP36" s="6">
        <v>9.3000000000000007</v>
      </c>
      <c r="BQ36" s="2">
        <v>1063</v>
      </c>
      <c r="BR36" s="6">
        <v>51.4</v>
      </c>
      <c r="BS36" s="6">
        <v>9.6</v>
      </c>
      <c r="BT36" s="6">
        <v>9.8000000000000007</v>
      </c>
      <c r="BU36" s="6">
        <v>939</v>
      </c>
      <c r="BV36" s="6">
        <v>49.7</v>
      </c>
      <c r="BW36" s="6">
        <v>9.6</v>
      </c>
      <c r="BX36" s="6">
        <v>10.199999999999999</v>
      </c>
      <c r="BY36" s="6">
        <v>832</v>
      </c>
      <c r="BZ36" s="6">
        <v>47.9</v>
      </c>
      <c r="CA36" s="6">
        <v>9.6999999999999993</v>
      </c>
      <c r="CB36" s="6">
        <v>10</v>
      </c>
      <c r="CC36" s="6">
        <v>779</v>
      </c>
      <c r="CD36" s="6">
        <v>47.2</v>
      </c>
      <c r="CE36" s="6">
        <v>9.1999999999999993</v>
      </c>
      <c r="CF36" s="6">
        <v>9.8000000000000007</v>
      </c>
      <c r="CG36" s="6">
        <v>809</v>
      </c>
      <c r="CH36" s="6">
        <v>47.4</v>
      </c>
      <c r="CI36" s="6">
        <v>9.3000000000000007</v>
      </c>
      <c r="CJ36" s="6">
        <v>10</v>
      </c>
      <c r="CK36" s="2">
        <v>10716</v>
      </c>
      <c r="CL36" s="6">
        <v>48.9</v>
      </c>
      <c r="CM36" s="6">
        <v>10.1</v>
      </c>
      <c r="CN36" s="6">
        <v>10.4</v>
      </c>
    </row>
    <row r="37" spans="1:92">
      <c r="A37" s="6" t="s">
        <v>206</v>
      </c>
      <c r="B37" s="6">
        <v>36</v>
      </c>
      <c r="C37" s="6">
        <v>35.299999999999997</v>
      </c>
      <c r="D37" s="6">
        <v>0.4</v>
      </c>
      <c r="E37" s="6">
        <v>0.5</v>
      </c>
      <c r="F37" s="6">
        <v>58</v>
      </c>
      <c r="G37" s="6">
        <v>47.5</v>
      </c>
      <c r="H37" s="6">
        <v>0.5</v>
      </c>
      <c r="I37" s="6">
        <v>0.5</v>
      </c>
      <c r="J37" s="6">
        <v>67</v>
      </c>
      <c r="K37" s="6">
        <v>51.1</v>
      </c>
      <c r="L37" s="6">
        <v>0.6</v>
      </c>
      <c r="M37" s="6">
        <v>0.5</v>
      </c>
      <c r="N37" s="6">
        <v>60</v>
      </c>
      <c r="O37" s="6">
        <v>48</v>
      </c>
      <c r="P37" s="6">
        <v>0.5</v>
      </c>
      <c r="Q37" s="6">
        <v>0.5</v>
      </c>
      <c r="R37" s="6">
        <v>52</v>
      </c>
      <c r="S37" s="6">
        <v>48.6</v>
      </c>
      <c r="T37" s="6">
        <v>0.4</v>
      </c>
      <c r="U37" s="6">
        <v>0.4</v>
      </c>
      <c r="V37" s="6">
        <v>50</v>
      </c>
      <c r="W37" s="6">
        <v>59.5</v>
      </c>
      <c r="X37" s="6">
        <v>0.4</v>
      </c>
      <c r="Y37" s="6">
        <v>0.4</v>
      </c>
      <c r="Z37" s="6">
        <v>42</v>
      </c>
      <c r="AA37" s="6">
        <v>46.2</v>
      </c>
      <c r="AB37" s="6">
        <v>0.4</v>
      </c>
      <c r="AC37" s="6">
        <v>0.5</v>
      </c>
      <c r="AD37" s="6">
        <v>43</v>
      </c>
      <c r="AE37" s="6">
        <v>48.9</v>
      </c>
      <c r="AF37" s="6">
        <v>0.5</v>
      </c>
      <c r="AG37" s="6">
        <v>0.5</v>
      </c>
      <c r="AH37" s="6">
        <v>40</v>
      </c>
      <c r="AI37" s="6">
        <v>43.5</v>
      </c>
      <c r="AJ37" s="6">
        <v>0.5</v>
      </c>
      <c r="AK37" s="6">
        <v>0.5</v>
      </c>
      <c r="AL37" s="21">
        <v>52</v>
      </c>
      <c r="AM37" s="6">
        <v>57.8</v>
      </c>
      <c r="AN37" s="6">
        <v>0.6</v>
      </c>
      <c r="AO37" s="6">
        <v>0.5</v>
      </c>
      <c r="AP37" s="23">
        <v>500</v>
      </c>
      <c r="AQ37" s="6">
        <v>48.4</v>
      </c>
      <c r="AR37" s="6">
        <v>0.5</v>
      </c>
      <c r="AS37" s="6">
        <v>0.5</v>
      </c>
      <c r="AV37" s="6" t="s">
        <v>206</v>
      </c>
      <c r="AW37" s="6">
        <v>36</v>
      </c>
      <c r="AX37" s="6">
        <v>35.299999999999997</v>
      </c>
      <c r="AY37" s="6">
        <v>0.4</v>
      </c>
      <c r="AZ37" s="6">
        <v>0.5</v>
      </c>
      <c r="BA37" s="6">
        <v>58</v>
      </c>
      <c r="BB37" s="6">
        <v>47.5</v>
      </c>
      <c r="BC37" s="6">
        <v>0.5</v>
      </c>
      <c r="BD37" s="6">
        <v>0.5</v>
      </c>
      <c r="BE37" s="6">
        <v>67</v>
      </c>
      <c r="BF37" s="6">
        <v>51.1</v>
      </c>
      <c r="BG37" s="6">
        <v>0.6</v>
      </c>
      <c r="BH37" s="6">
        <v>0.5</v>
      </c>
      <c r="BI37" s="6">
        <v>60</v>
      </c>
      <c r="BJ37" s="6">
        <v>48</v>
      </c>
      <c r="BK37" s="6">
        <v>0.5</v>
      </c>
      <c r="BL37" s="6">
        <v>0.5</v>
      </c>
      <c r="BM37" s="6">
        <v>52</v>
      </c>
      <c r="BN37" s="6">
        <v>48.6</v>
      </c>
      <c r="BO37" s="6">
        <v>0.4</v>
      </c>
      <c r="BP37" s="6">
        <v>0.4</v>
      </c>
      <c r="BQ37" s="6">
        <v>50</v>
      </c>
      <c r="BR37" s="6">
        <v>59.5</v>
      </c>
      <c r="BS37" s="6">
        <v>0.4</v>
      </c>
      <c r="BT37" s="6">
        <v>0.4</v>
      </c>
      <c r="BU37" s="6">
        <v>42</v>
      </c>
      <c r="BV37" s="6">
        <v>46.2</v>
      </c>
      <c r="BW37" s="6">
        <v>0.4</v>
      </c>
      <c r="BX37" s="6">
        <v>0.5</v>
      </c>
      <c r="BY37" s="6">
        <v>43</v>
      </c>
      <c r="BZ37" s="6">
        <v>48.9</v>
      </c>
      <c r="CA37" s="6">
        <v>0.5</v>
      </c>
      <c r="CB37" s="6">
        <v>0.5</v>
      </c>
      <c r="CC37" s="6">
        <v>40</v>
      </c>
      <c r="CD37" s="6">
        <v>43.5</v>
      </c>
      <c r="CE37" s="6">
        <v>0.5</v>
      </c>
      <c r="CF37" s="6">
        <v>0.5</v>
      </c>
      <c r="CG37" s="6">
        <v>52</v>
      </c>
      <c r="CH37" s="6">
        <v>57.8</v>
      </c>
      <c r="CI37" s="6">
        <v>0.6</v>
      </c>
      <c r="CJ37" s="6">
        <v>0.5</v>
      </c>
      <c r="CK37" s="6">
        <v>500</v>
      </c>
      <c r="CL37" s="6">
        <v>48.4</v>
      </c>
      <c r="CM37" s="6">
        <v>0.5</v>
      </c>
      <c r="CN37" s="6">
        <v>0.5</v>
      </c>
    </row>
    <row r="38" spans="1:92">
      <c r="A38" s="6" t="s">
        <v>207</v>
      </c>
      <c r="B38" s="6">
        <v>81</v>
      </c>
      <c r="C38" s="6">
        <v>46.3</v>
      </c>
      <c r="D38" s="6">
        <v>0.8</v>
      </c>
      <c r="E38" s="6">
        <v>0.8</v>
      </c>
      <c r="F38" s="6">
        <v>122</v>
      </c>
      <c r="G38" s="6">
        <v>57</v>
      </c>
      <c r="H38" s="6">
        <v>1.1000000000000001</v>
      </c>
      <c r="I38" s="6">
        <v>0.9</v>
      </c>
      <c r="J38" s="6">
        <v>128</v>
      </c>
      <c r="K38" s="6">
        <v>62.1</v>
      </c>
      <c r="L38" s="6">
        <v>1.1000000000000001</v>
      </c>
      <c r="M38" s="6">
        <v>0.8</v>
      </c>
      <c r="N38" s="6">
        <v>138</v>
      </c>
      <c r="O38" s="6">
        <v>61.6</v>
      </c>
      <c r="P38" s="6">
        <v>1.1000000000000001</v>
      </c>
      <c r="Q38" s="6">
        <v>0.9</v>
      </c>
      <c r="R38" s="6">
        <v>160</v>
      </c>
      <c r="S38" s="6">
        <v>65.599999999999994</v>
      </c>
      <c r="T38" s="6">
        <v>1.3</v>
      </c>
      <c r="U38" s="6">
        <v>1</v>
      </c>
      <c r="V38" s="6">
        <v>126</v>
      </c>
      <c r="W38" s="6">
        <v>63</v>
      </c>
      <c r="X38" s="6">
        <v>1.1000000000000001</v>
      </c>
      <c r="Y38" s="6">
        <v>0.9</v>
      </c>
      <c r="Z38" s="6">
        <v>129</v>
      </c>
      <c r="AA38" s="6">
        <v>60.6</v>
      </c>
      <c r="AB38" s="6">
        <v>1.3</v>
      </c>
      <c r="AC38" s="6">
        <v>1.2</v>
      </c>
      <c r="AD38" s="6">
        <v>115</v>
      </c>
      <c r="AE38" s="6">
        <v>57.2</v>
      </c>
      <c r="AF38" s="6">
        <v>1.3</v>
      </c>
      <c r="AG38" s="6">
        <v>1.2</v>
      </c>
      <c r="AH38" s="6">
        <v>99</v>
      </c>
      <c r="AI38" s="6">
        <v>54.7</v>
      </c>
      <c r="AJ38" s="6">
        <v>1.2</v>
      </c>
      <c r="AK38" s="6">
        <v>1.1000000000000001</v>
      </c>
      <c r="AL38" s="21">
        <v>114</v>
      </c>
      <c r="AM38" s="6">
        <v>58.5</v>
      </c>
      <c r="AN38" s="6">
        <v>1.3</v>
      </c>
      <c r="AO38" s="6">
        <v>1.2</v>
      </c>
      <c r="AP38" s="24">
        <v>1212</v>
      </c>
      <c r="AQ38" s="6">
        <v>59</v>
      </c>
      <c r="AR38" s="6">
        <v>1.1000000000000001</v>
      </c>
      <c r="AS38" s="6">
        <v>1</v>
      </c>
      <c r="AV38" s="6" t="s">
        <v>207</v>
      </c>
      <c r="AW38" s="6">
        <v>81</v>
      </c>
      <c r="AX38" s="6">
        <v>46.3</v>
      </c>
      <c r="AY38" s="6">
        <v>0.8</v>
      </c>
      <c r="AZ38" s="6">
        <v>0.8</v>
      </c>
      <c r="BA38" s="6">
        <v>122</v>
      </c>
      <c r="BB38" s="6">
        <v>57</v>
      </c>
      <c r="BC38" s="6">
        <v>1.1000000000000001</v>
      </c>
      <c r="BD38" s="6">
        <v>0.9</v>
      </c>
      <c r="BE38" s="6">
        <v>128</v>
      </c>
      <c r="BF38" s="6">
        <v>62.1</v>
      </c>
      <c r="BG38" s="6">
        <v>1.1000000000000001</v>
      </c>
      <c r="BH38" s="6">
        <v>0.8</v>
      </c>
      <c r="BI38" s="6">
        <v>138</v>
      </c>
      <c r="BJ38" s="6">
        <v>61.6</v>
      </c>
      <c r="BK38" s="6">
        <v>1.1000000000000001</v>
      </c>
      <c r="BL38" s="6">
        <v>0.9</v>
      </c>
      <c r="BM38" s="6">
        <v>160</v>
      </c>
      <c r="BN38" s="6">
        <v>65.599999999999994</v>
      </c>
      <c r="BO38" s="6">
        <v>1.3</v>
      </c>
      <c r="BP38" s="6">
        <v>1</v>
      </c>
      <c r="BQ38" s="6">
        <v>126</v>
      </c>
      <c r="BR38" s="6">
        <v>63</v>
      </c>
      <c r="BS38" s="6">
        <v>1.1000000000000001</v>
      </c>
      <c r="BT38" s="6">
        <v>0.9</v>
      </c>
      <c r="BU38" s="6">
        <v>129</v>
      </c>
      <c r="BV38" s="6">
        <v>60.6</v>
      </c>
      <c r="BW38" s="6">
        <v>1.3</v>
      </c>
      <c r="BX38" s="6">
        <v>1.2</v>
      </c>
      <c r="BY38" s="6">
        <v>115</v>
      </c>
      <c r="BZ38" s="6">
        <v>57.2</v>
      </c>
      <c r="CA38" s="6">
        <v>1.3</v>
      </c>
      <c r="CB38" s="6">
        <v>1.2</v>
      </c>
      <c r="CC38" s="6">
        <v>99</v>
      </c>
      <c r="CD38" s="6">
        <v>54.7</v>
      </c>
      <c r="CE38" s="6">
        <v>1.2</v>
      </c>
      <c r="CF38" s="6">
        <v>1.1000000000000001</v>
      </c>
      <c r="CG38" s="6">
        <v>114</v>
      </c>
      <c r="CH38" s="6">
        <v>58.5</v>
      </c>
      <c r="CI38" s="6">
        <v>1.3</v>
      </c>
      <c r="CJ38" s="6">
        <v>1.2</v>
      </c>
      <c r="CK38" s="2">
        <v>1212</v>
      </c>
      <c r="CL38" s="6">
        <v>59</v>
      </c>
      <c r="CM38" s="6">
        <v>1.1000000000000001</v>
      </c>
      <c r="CN38" s="6">
        <v>1</v>
      </c>
    </row>
    <row r="39" spans="1:92">
      <c r="A39" s="6" t="s">
        <v>208</v>
      </c>
      <c r="B39" s="6">
        <v>25</v>
      </c>
      <c r="C39" s="6">
        <v>30.1</v>
      </c>
      <c r="D39" s="6">
        <v>0.2</v>
      </c>
      <c r="E39" s="6">
        <v>0.4</v>
      </c>
      <c r="F39" s="6">
        <v>28</v>
      </c>
      <c r="G39" s="6">
        <v>31.1</v>
      </c>
      <c r="H39" s="6">
        <v>0.2</v>
      </c>
      <c r="I39" s="6">
        <v>0.4</v>
      </c>
      <c r="J39" s="6">
        <v>30</v>
      </c>
      <c r="K39" s="6">
        <v>40.5</v>
      </c>
      <c r="L39" s="6">
        <v>0.2</v>
      </c>
      <c r="M39" s="6">
        <v>0.3</v>
      </c>
      <c r="N39" s="6">
        <v>38</v>
      </c>
      <c r="O39" s="6">
        <v>36.9</v>
      </c>
      <c r="P39" s="6">
        <v>0.3</v>
      </c>
      <c r="Q39" s="6">
        <v>0.4</v>
      </c>
      <c r="R39" s="6">
        <v>29</v>
      </c>
      <c r="S39" s="6">
        <v>31.2</v>
      </c>
      <c r="T39" s="6">
        <v>0.2</v>
      </c>
      <c r="U39" s="6">
        <v>0.4</v>
      </c>
      <c r="V39" s="6">
        <v>44</v>
      </c>
      <c r="W39" s="6">
        <v>37.6</v>
      </c>
      <c r="X39" s="6">
        <v>0.4</v>
      </c>
      <c r="Y39" s="6">
        <v>0.6</v>
      </c>
      <c r="Z39" s="6">
        <v>34</v>
      </c>
      <c r="AA39" s="6">
        <v>32.700000000000003</v>
      </c>
      <c r="AB39" s="6">
        <v>0.3</v>
      </c>
      <c r="AC39" s="6">
        <v>0.6</v>
      </c>
      <c r="AD39" s="6">
        <v>33</v>
      </c>
      <c r="AE39" s="6">
        <v>31.4</v>
      </c>
      <c r="AF39" s="6">
        <v>0.4</v>
      </c>
      <c r="AG39" s="6">
        <v>0.6</v>
      </c>
      <c r="AH39" s="6">
        <v>27</v>
      </c>
      <c r="AI39" s="6">
        <v>23.9</v>
      </c>
      <c r="AJ39" s="6">
        <v>0.3</v>
      </c>
      <c r="AK39" s="6">
        <v>0.7</v>
      </c>
      <c r="AL39" s="21">
        <v>39</v>
      </c>
      <c r="AM39" s="6">
        <v>28.9</v>
      </c>
      <c r="AN39" s="6">
        <v>0.4</v>
      </c>
      <c r="AO39" s="6">
        <v>0.8</v>
      </c>
      <c r="AP39" s="23">
        <v>327</v>
      </c>
      <c r="AQ39" s="6">
        <v>32.200000000000003</v>
      </c>
      <c r="AR39" s="6">
        <v>0.3</v>
      </c>
      <c r="AS39" s="6">
        <v>0.5</v>
      </c>
      <c r="AV39" s="6" t="s">
        <v>208</v>
      </c>
      <c r="AW39" s="6">
        <v>25</v>
      </c>
      <c r="AX39" s="6">
        <v>30.1</v>
      </c>
      <c r="AY39" s="6">
        <v>0.2</v>
      </c>
      <c r="AZ39" s="6">
        <v>0.4</v>
      </c>
      <c r="BA39" s="6">
        <v>28</v>
      </c>
      <c r="BB39" s="6">
        <v>31.1</v>
      </c>
      <c r="BC39" s="6">
        <v>0.2</v>
      </c>
      <c r="BD39" s="6">
        <v>0.4</v>
      </c>
      <c r="BE39" s="6">
        <v>30</v>
      </c>
      <c r="BF39" s="6">
        <v>40.5</v>
      </c>
      <c r="BG39" s="6">
        <v>0.2</v>
      </c>
      <c r="BH39" s="6">
        <v>0.3</v>
      </c>
      <c r="BI39" s="6">
        <v>38</v>
      </c>
      <c r="BJ39" s="6">
        <v>36.9</v>
      </c>
      <c r="BK39" s="6">
        <v>0.3</v>
      </c>
      <c r="BL39" s="6">
        <v>0.4</v>
      </c>
      <c r="BM39" s="6">
        <v>29</v>
      </c>
      <c r="BN39" s="6">
        <v>31.2</v>
      </c>
      <c r="BO39" s="6">
        <v>0.2</v>
      </c>
      <c r="BP39" s="6">
        <v>0.4</v>
      </c>
      <c r="BQ39" s="6">
        <v>44</v>
      </c>
      <c r="BR39" s="6">
        <v>37.6</v>
      </c>
      <c r="BS39" s="6">
        <v>0.4</v>
      </c>
      <c r="BT39" s="6">
        <v>0.6</v>
      </c>
      <c r="BU39" s="6">
        <v>34</v>
      </c>
      <c r="BV39" s="6">
        <v>32.700000000000003</v>
      </c>
      <c r="BW39" s="6">
        <v>0.3</v>
      </c>
      <c r="BX39" s="6">
        <v>0.6</v>
      </c>
      <c r="BY39" s="6">
        <v>33</v>
      </c>
      <c r="BZ39" s="6">
        <v>31.4</v>
      </c>
      <c r="CA39" s="6">
        <v>0.4</v>
      </c>
      <c r="CB39" s="6">
        <v>0.6</v>
      </c>
      <c r="CC39" s="6">
        <v>27</v>
      </c>
      <c r="CD39" s="6">
        <v>23.9</v>
      </c>
      <c r="CE39" s="6">
        <v>0.3</v>
      </c>
      <c r="CF39" s="6">
        <v>0.7</v>
      </c>
      <c r="CG39" s="6">
        <v>39</v>
      </c>
      <c r="CH39" s="6">
        <v>28.9</v>
      </c>
      <c r="CI39" s="6">
        <v>0.4</v>
      </c>
      <c r="CJ39" s="6">
        <v>0.8</v>
      </c>
      <c r="CK39" s="6">
        <v>327</v>
      </c>
      <c r="CL39" s="6">
        <v>32.200000000000003</v>
      </c>
      <c r="CM39" s="6">
        <v>0.3</v>
      </c>
      <c r="CN39" s="6">
        <v>0.5</v>
      </c>
    </row>
    <row r="40" spans="1:92">
      <c r="A40" s="6" t="s">
        <v>209</v>
      </c>
      <c r="B40" s="6">
        <v>8</v>
      </c>
      <c r="C40" s="6">
        <v>53.3</v>
      </c>
      <c r="D40" s="6">
        <v>0.1</v>
      </c>
      <c r="E40" s="6">
        <v>0.1</v>
      </c>
      <c r="F40" s="6">
        <v>16</v>
      </c>
      <c r="G40" s="6">
        <v>57.1</v>
      </c>
      <c r="H40" s="6">
        <v>0.1</v>
      </c>
      <c r="I40" s="6">
        <v>0.1</v>
      </c>
      <c r="J40" s="6">
        <v>12</v>
      </c>
      <c r="K40" s="6">
        <v>33.299999999999997</v>
      </c>
      <c r="L40" s="6">
        <v>0.1</v>
      </c>
      <c r="M40" s="6">
        <v>0.1</v>
      </c>
      <c r="N40" s="6">
        <v>17</v>
      </c>
      <c r="O40" s="6">
        <v>58.6</v>
      </c>
      <c r="P40" s="6">
        <v>0.1</v>
      </c>
      <c r="Q40" s="6">
        <v>0.1</v>
      </c>
      <c r="R40" s="6">
        <v>14</v>
      </c>
      <c r="S40" s="6">
        <v>48.3</v>
      </c>
      <c r="T40" s="6">
        <v>0.1</v>
      </c>
      <c r="U40" s="6">
        <v>0.1</v>
      </c>
      <c r="V40" s="6">
        <v>12</v>
      </c>
      <c r="W40" s="6">
        <v>63.2</v>
      </c>
      <c r="X40" s="6">
        <v>0.1</v>
      </c>
      <c r="Y40" s="6">
        <v>0.1</v>
      </c>
      <c r="Z40" s="6">
        <v>11</v>
      </c>
      <c r="AA40" s="6">
        <v>64.7</v>
      </c>
      <c r="AB40" s="6">
        <v>0.1</v>
      </c>
      <c r="AC40" s="6">
        <v>0.1</v>
      </c>
      <c r="AD40" s="6">
        <v>14</v>
      </c>
      <c r="AE40" s="6">
        <v>63.6</v>
      </c>
      <c r="AF40" s="6">
        <v>0.2</v>
      </c>
      <c r="AG40" s="6">
        <v>0.1</v>
      </c>
      <c r="AH40" s="6">
        <v>8</v>
      </c>
      <c r="AI40" s="6">
        <v>80</v>
      </c>
      <c r="AJ40" s="6">
        <v>0.1</v>
      </c>
      <c r="AK40" s="6">
        <v>0.1</v>
      </c>
      <c r="AL40" s="21">
        <v>9</v>
      </c>
      <c r="AM40" s="6">
        <v>52.9</v>
      </c>
      <c r="AN40" s="6">
        <v>0.1</v>
      </c>
      <c r="AO40" s="6">
        <v>0.1</v>
      </c>
      <c r="AP40" s="23">
        <v>121</v>
      </c>
      <c r="AQ40" s="6">
        <v>54.5</v>
      </c>
      <c r="AR40" s="6">
        <v>0.1</v>
      </c>
      <c r="AS40" s="6">
        <v>0.1</v>
      </c>
      <c r="AV40" s="6" t="s">
        <v>209</v>
      </c>
      <c r="AW40" s="6">
        <v>8</v>
      </c>
      <c r="AX40" s="6">
        <v>53.3</v>
      </c>
      <c r="AY40" s="6">
        <v>0.1</v>
      </c>
      <c r="AZ40" s="6">
        <v>0.1</v>
      </c>
      <c r="BA40" s="6">
        <v>16</v>
      </c>
      <c r="BB40" s="6">
        <v>57.1</v>
      </c>
      <c r="BC40" s="6">
        <v>0.1</v>
      </c>
      <c r="BD40" s="6">
        <v>0.1</v>
      </c>
      <c r="BE40" s="6">
        <v>12</v>
      </c>
      <c r="BF40" s="6">
        <v>33.299999999999997</v>
      </c>
      <c r="BG40" s="6">
        <v>0.1</v>
      </c>
      <c r="BH40" s="6">
        <v>0.1</v>
      </c>
      <c r="BI40" s="6">
        <v>17</v>
      </c>
      <c r="BJ40" s="6">
        <v>58.6</v>
      </c>
      <c r="BK40" s="6">
        <v>0.1</v>
      </c>
      <c r="BL40" s="6">
        <v>0.1</v>
      </c>
      <c r="BM40" s="6">
        <v>14</v>
      </c>
      <c r="BN40" s="6">
        <v>48.3</v>
      </c>
      <c r="BO40" s="6">
        <v>0.1</v>
      </c>
      <c r="BP40" s="6">
        <v>0.1</v>
      </c>
      <c r="BQ40" s="6">
        <v>12</v>
      </c>
      <c r="BR40" s="6">
        <v>63.2</v>
      </c>
      <c r="BS40" s="6">
        <v>0.1</v>
      </c>
      <c r="BT40" s="6">
        <v>0.1</v>
      </c>
      <c r="BU40" s="6">
        <v>11</v>
      </c>
      <c r="BV40" s="6">
        <v>64.7</v>
      </c>
      <c r="BW40" s="6">
        <v>0.1</v>
      </c>
      <c r="BX40" s="6">
        <v>0.1</v>
      </c>
      <c r="BY40" s="6">
        <v>14</v>
      </c>
      <c r="BZ40" s="6">
        <v>63.6</v>
      </c>
      <c r="CA40" s="6">
        <v>0.2</v>
      </c>
      <c r="CB40" s="6">
        <v>0.1</v>
      </c>
      <c r="CC40" s="6">
        <v>8</v>
      </c>
      <c r="CD40" s="6">
        <v>80</v>
      </c>
      <c r="CE40" s="6">
        <v>0.1</v>
      </c>
      <c r="CF40" s="6">
        <v>0.1</v>
      </c>
      <c r="CG40" s="6">
        <v>9</v>
      </c>
      <c r="CH40" s="6">
        <v>52.9</v>
      </c>
      <c r="CI40" s="6">
        <v>0.1</v>
      </c>
      <c r="CJ40" s="6">
        <v>0.1</v>
      </c>
      <c r="CK40" s="6">
        <v>121</v>
      </c>
      <c r="CL40" s="6">
        <v>54.5</v>
      </c>
      <c r="CM40" s="6">
        <v>0.1</v>
      </c>
      <c r="CN40" s="6">
        <v>0.1</v>
      </c>
    </row>
    <row r="41" spans="1:92">
      <c r="A41" s="6" t="s">
        <v>210</v>
      </c>
      <c r="B41" s="6">
        <v>68</v>
      </c>
      <c r="C41" s="6">
        <v>45.3</v>
      </c>
      <c r="D41" s="6">
        <v>0.7</v>
      </c>
      <c r="E41" s="6">
        <v>0.7</v>
      </c>
      <c r="F41" s="6">
        <v>79</v>
      </c>
      <c r="G41" s="6">
        <v>48.5</v>
      </c>
      <c r="H41" s="6">
        <v>0.7</v>
      </c>
      <c r="I41" s="6">
        <v>0.7</v>
      </c>
      <c r="J41" s="6">
        <v>71</v>
      </c>
      <c r="K41" s="6">
        <v>40.6</v>
      </c>
      <c r="L41" s="6">
        <v>0.6</v>
      </c>
      <c r="M41" s="6">
        <v>0.7</v>
      </c>
      <c r="N41" s="6">
        <v>65</v>
      </c>
      <c r="O41" s="6">
        <v>42.2</v>
      </c>
      <c r="P41" s="6">
        <v>0.5</v>
      </c>
      <c r="Q41" s="6">
        <v>0.6</v>
      </c>
      <c r="R41" s="6">
        <v>76</v>
      </c>
      <c r="S41" s="6">
        <v>49.4</v>
      </c>
      <c r="T41" s="6">
        <v>0.6</v>
      </c>
      <c r="U41" s="6">
        <v>0.6</v>
      </c>
      <c r="V41" s="6">
        <v>58</v>
      </c>
      <c r="W41" s="6">
        <v>46.8</v>
      </c>
      <c r="X41" s="6">
        <v>0.5</v>
      </c>
      <c r="Y41" s="6">
        <v>0.6</v>
      </c>
      <c r="Z41" s="6">
        <v>76</v>
      </c>
      <c r="AA41" s="6">
        <v>52.1</v>
      </c>
      <c r="AB41" s="6">
        <v>0.8</v>
      </c>
      <c r="AC41" s="6">
        <v>0.8</v>
      </c>
      <c r="AD41" s="6">
        <v>43</v>
      </c>
      <c r="AE41" s="6">
        <v>38.1</v>
      </c>
      <c r="AF41" s="6">
        <v>0.5</v>
      </c>
      <c r="AG41" s="6">
        <v>0.7</v>
      </c>
      <c r="AH41" s="6">
        <v>70</v>
      </c>
      <c r="AI41" s="6">
        <v>50.7</v>
      </c>
      <c r="AJ41" s="6">
        <v>0.8</v>
      </c>
      <c r="AK41" s="6">
        <v>0.8</v>
      </c>
      <c r="AL41" s="21">
        <v>75</v>
      </c>
      <c r="AM41" s="6">
        <v>56</v>
      </c>
      <c r="AN41" s="6">
        <v>0.9</v>
      </c>
      <c r="AO41" s="6">
        <v>0.8</v>
      </c>
      <c r="AP41" s="23">
        <v>681</v>
      </c>
      <c r="AQ41" s="6">
        <v>46.9</v>
      </c>
      <c r="AR41" s="6">
        <v>0.6</v>
      </c>
      <c r="AS41" s="6">
        <v>0.7</v>
      </c>
      <c r="AV41" s="6" t="s">
        <v>210</v>
      </c>
      <c r="AW41" s="6">
        <v>68</v>
      </c>
      <c r="AX41" s="6">
        <v>45.3</v>
      </c>
      <c r="AY41" s="6">
        <v>0.7</v>
      </c>
      <c r="AZ41" s="6">
        <v>0.7</v>
      </c>
      <c r="BA41" s="6">
        <v>79</v>
      </c>
      <c r="BB41" s="6">
        <v>48.5</v>
      </c>
      <c r="BC41" s="6">
        <v>0.7</v>
      </c>
      <c r="BD41" s="6">
        <v>0.7</v>
      </c>
      <c r="BE41" s="6">
        <v>71</v>
      </c>
      <c r="BF41" s="6">
        <v>40.6</v>
      </c>
      <c r="BG41" s="6">
        <v>0.6</v>
      </c>
      <c r="BH41" s="6">
        <v>0.7</v>
      </c>
      <c r="BI41" s="6">
        <v>65</v>
      </c>
      <c r="BJ41" s="6">
        <v>42.2</v>
      </c>
      <c r="BK41" s="6">
        <v>0.5</v>
      </c>
      <c r="BL41" s="6">
        <v>0.6</v>
      </c>
      <c r="BM41" s="6">
        <v>76</v>
      </c>
      <c r="BN41" s="6">
        <v>49.4</v>
      </c>
      <c r="BO41" s="6">
        <v>0.6</v>
      </c>
      <c r="BP41" s="6">
        <v>0.6</v>
      </c>
      <c r="BQ41" s="6">
        <v>58</v>
      </c>
      <c r="BR41" s="6">
        <v>46.8</v>
      </c>
      <c r="BS41" s="6">
        <v>0.5</v>
      </c>
      <c r="BT41" s="6">
        <v>0.6</v>
      </c>
      <c r="BU41" s="6">
        <v>76</v>
      </c>
      <c r="BV41" s="6">
        <v>52.1</v>
      </c>
      <c r="BW41" s="6">
        <v>0.8</v>
      </c>
      <c r="BX41" s="6">
        <v>0.8</v>
      </c>
      <c r="BY41" s="6">
        <v>43</v>
      </c>
      <c r="BZ41" s="6">
        <v>38.1</v>
      </c>
      <c r="CA41" s="6">
        <v>0.5</v>
      </c>
      <c r="CB41" s="6">
        <v>0.7</v>
      </c>
      <c r="CC41" s="6">
        <v>70</v>
      </c>
      <c r="CD41" s="6">
        <v>50.7</v>
      </c>
      <c r="CE41" s="6">
        <v>0.8</v>
      </c>
      <c r="CF41" s="6">
        <v>0.8</v>
      </c>
      <c r="CG41" s="6">
        <v>75</v>
      </c>
      <c r="CH41" s="6">
        <v>56</v>
      </c>
      <c r="CI41" s="6">
        <v>0.9</v>
      </c>
      <c r="CJ41" s="6">
        <v>0.8</v>
      </c>
      <c r="CK41" s="6">
        <v>681</v>
      </c>
      <c r="CL41" s="6">
        <v>46.9</v>
      </c>
      <c r="CM41" s="6">
        <v>0.6</v>
      </c>
      <c r="CN41" s="6">
        <v>0.7</v>
      </c>
    </row>
    <row r="42" spans="1:92">
      <c r="A42" s="6" t="s">
        <v>211</v>
      </c>
      <c r="B42" s="6">
        <v>2</v>
      </c>
      <c r="C42" s="6" t="s">
        <v>341</v>
      </c>
      <c r="D42" s="6" t="s">
        <v>341</v>
      </c>
      <c r="E42" s="6" t="s">
        <v>341</v>
      </c>
      <c r="F42" s="6">
        <v>1</v>
      </c>
      <c r="G42" s="6" t="s">
        <v>341</v>
      </c>
      <c r="H42" s="6" t="s">
        <v>341</v>
      </c>
      <c r="I42" s="6" t="s">
        <v>341</v>
      </c>
      <c r="J42" s="6">
        <v>4</v>
      </c>
      <c r="K42" s="6" t="s">
        <v>341</v>
      </c>
      <c r="L42" s="6" t="s">
        <v>341</v>
      </c>
      <c r="M42" s="6">
        <v>0</v>
      </c>
      <c r="N42" s="6">
        <v>2</v>
      </c>
      <c r="O42" s="6" t="s">
        <v>341</v>
      </c>
      <c r="P42" s="6" t="s">
        <v>341</v>
      </c>
      <c r="Q42" s="6">
        <v>0</v>
      </c>
      <c r="R42" s="6">
        <v>1</v>
      </c>
      <c r="S42" s="6" t="s">
        <v>341</v>
      </c>
      <c r="T42" s="6" t="s">
        <v>341</v>
      </c>
      <c r="U42" s="6" t="s">
        <v>341</v>
      </c>
      <c r="V42" s="6">
        <v>2</v>
      </c>
      <c r="W42" s="6" t="s">
        <v>341</v>
      </c>
      <c r="X42" s="6" t="s">
        <v>341</v>
      </c>
      <c r="Y42" s="6" t="s">
        <v>341</v>
      </c>
      <c r="Z42" s="6">
        <v>1</v>
      </c>
      <c r="AA42" s="6" t="s">
        <v>341</v>
      </c>
      <c r="AB42" s="6" t="s">
        <v>341</v>
      </c>
      <c r="AC42" s="6" t="s">
        <v>341</v>
      </c>
      <c r="AD42" s="6">
        <v>2</v>
      </c>
      <c r="AE42" s="6" t="s">
        <v>341</v>
      </c>
      <c r="AF42" s="6" t="s">
        <v>341</v>
      </c>
      <c r="AG42" s="6" t="s">
        <v>341</v>
      </c>
      <c r="AH42" s="6">
        <v>1</v>
      </c>
      <c r="AI42" s="6" t="s">
        <v>341</v>
      </c>
      <c r="AJ42" s="6" t="s">
        <v>341</v>
      </c>
      <c r="AK42" s="6" t="s">
        <v>341</v>
      </c>
      <c r="AL42" s="21">
        <v>2</v>
      </c>
      <c r="AM42" s="6" t="s">
        <v>341</v>
      </c>
      <c r="AN42" s="6" t="s">
        <v>341</v>
      </c>
      <c r="AO42" s="6">
        <v>0</v>
      </c>
      <c r="AP42" s="23">
        <v>18</v>
      </c>
      <c r="AQ42" s="6">
        <v>52.9</v>
      </c>
      <c r="AR42" s="6">
        <v>0</v>
      </c>
      <c r="AS42" s="6">
        <v>0</v>
      </c>
      <c r="AV42" s="6" t="s">
        <v>211</v>
      </c>
      <c r="AW42" s="6">
        <v>2</v>
      </c>
      <c r="AX42" s="6" t="s">
        <v>341</v>
      </c>
      <c r="AY42" s="6" t="s">
        <v>341</v>
      </c>
      <c r="AZ42" s="6" t="s">
        <v>341</v>
      </c>
      <c r="BA42" s="6">
        <v>1</v>
      </c>
      <c r="BB42" s="6" t="s">
        <v>341</v>
      </c>
      <c r="BC42" s="6" t="s">
        <v>341</v>
      </c>
      <c r="BD42" s="6" t="s">
        <v>341</v>
      </c>
      <c r="BE42" s="6">
        <v>4</v>
      </c>
      <c r="BF42" s="6" t="s">
        <v>341</v>
      </c>
      <c r="BG42" s="6" t="s">
        <v>341</v>
      </c>
      <c r="BH42" s="6">
        <v>0</v>
      </c>
      <c r="BI42" s="6">
        <v>2</v>
      </c>
      <c r="BJ42" s="6" t="s">
        <v>341</v>
      </c>
      <c r="BK42" s="6" t="s">
        <v>341</v>
      </c>
      <c r="BL42" s="6">
        <v>0</v>
      </c>
      <c r="BM42" s="6">
        <v>1</v>
      </c>
      <c r="BN42" s="6" t="s">
        <v>341</v>
      </c>
      <c r="BO42" s="6" t="s">
        <v>341</v>
      </c>
      <c r="BP42" s="6" t="s">
        <v>341</v>
      </c>
      <c r="BQ42" s="6">
        <v>2</v>
      </c>
      <c r="BR42" s="6" t="s">
        <v>341</v>
      </c>
      <c r="BS42" s="6" t="s">
        <v>341</v>
      </c>
      <c r="BT42" s="6" t="s">
        <v>341</v>
      </c>
      <c r="BU42" s="6">
        <v>1</v>
      </c>
      <c r="BV42" s="6" t="s">
        <v>341</v>
      </c>
      <c r="BW42" s="6" t="s">
        <v>341</v>
      </c>
      <c r="BX42" s="6" t="s">
        <v>341</v>
      </c>
      <c r="BY42" s="6">
        <v>2</v>
      </c>
      <c r="BZ42" s="6" t="s">
        <v>341</v>
      </c>
      <c r="CA42" s="6" t="s">
        <v>341</v>
      </c>
      <c r="CB42" s="6" t="s">
        <v>341</v>
      </c>
      <c r="CC42" s="6">
        <v>1</v>
      </c>
      <c r="CD42" s="6" t="s">
        <v>341</v>
      </c>
      <c r="CE42" s="6" t="s">
        <v>341</v>
      </c>
      <c r="CF42" s="6" t="s">
        <v>341</v>
      </c>
      <c r="CG42" s="6">
        <v>2</v>
      </c>
      <c r="CH42" s="6" t="s">
        <v>341</v>
      </c>
      <c r="CI42" s="6" t="s">
        <v>341</v>
      </c>
      <c r="CJ42" s="6">
        <v>0</v>
      </c>
      <c r="CK42" s="6">
        <v>18</v>
      </c>
      <c r="CL42" s="6">
        <v>52.9</v>
      </c>
      <c r="CM42" s="6">
        <v>0</v>
      </c>
      <c r="CN42" s="6">
        <v>0</v>
      </c>
    </row>
    <row r="43" spans="1:92">
      <c r="A43" s="6" t="s">
        <v>212</v>
      </c>
      <c r="B43" s="6">
        <v>9</v>
      </c>
      <c r="C43" s="6">
        <v>64.3</v>
      </c>
      <c r="D43" s="6">
        <v>0.1</v>
      </c>
      <c r="E43" s="6">
        <v>0.1</v>
      </c>
      <c r="F43" s="6">
        <v>13</v>
      </c>
      <c r="G43" s="6">
        <v>61.9</v>
      </c>
      <c r="H43" s="6">
        <v>0.1</v>
      </c>
      <c r="I43" s="6">
        <v>0.1</v>
      </c>
      <c r="J43" s="6">
        <v>7</v>
      </c>
      <c r="K43" s="6">
        <v>38.9</v>
      </c>
      <c r="L43" s="6">
        <v>0.1</v>
      </c>
      <c r="M43" s="6">
        <v>0.1</v>
      </c>
      <c r="N43" s="6">
        <v>11</v>
      </c>
      <c r="O43" s="6">
        <v>57.9</v>
      </c>
      <c r="P43" s="6">
        <v>0.1</v>
      </c>
      <c r="Q43" s="6">
        <v>0.1</v>
      </c>
      <c r="R43" s="6">
        <v>24</v>
      </c>
      <c r="S43" s="6">
        <v>64.900000000000006</v>
      </c>
      <c r="T43" s="6">
        <v>0.2</v>
      </c>
      <c r="U43" s="6">
        <v>0.2</v>
      </c>
      <c r="V43" s="6">
        <v>12</v>
      </c>
      <c r="W43" s="6">
        <v>70.599999999999994</v>
      </c>
      <c r="X43" s="6">
        <v>0.1</v>
      </c>
      <c r="Y43" s="6">
        <v>0.1</v>
      </c>
      <c r="Z43" s="6">
        <v>8</v>
      </c>
      <c r="AA43" s="6">
        <v>50</v>
      </c>
      <c r="AB43" s="6">
        <v>0.1</v>
      </c>
      <c r="AC43" s="6">
        <v>0.1</v>
      </c>
      <c r="AD43" s="6">
        <v>11</v>
      </c>
      <c r="AE43" s="6">
        <v>64.7</v>
      </c>
      <c r="AF43" s="6">
        <v>0.1</v>
      </c>
      <c r="AG43" s="6">
        <v>0.1</v>
      </c>
      <c r="AH43" s="6">
        <v>6</v>
      </c>
      <c r="AI43" s="6">
        <v>46.2</v>
      </c>
      <c r="AJ43" s="6">
        <v>0.1</v>
      </c>
      <c r="AK43" s="6">
        <v>0.1</v>
      </c>
      <c r="AL43" s="21">
        <v>8</v>
      </c>
      <c r="AM43" s="6">
        <v>57.1</v>
      </c>
      <c r="AN43" s="6">
        <v>0.1</v>
      </c>
      <c r="AO43" s="6">
        <v>0.1</v>
      </c>
      <c r="AP43" s="23">
        <v>109</v>
      </c>
      <c r="AQ43" s="6">
        <v>58.6</v>
      </c>
      <c r="AR43" s="6">
        <v>0.1</v>
      </c>
      <c r="AS43" s="6">
        <v>0.1</v>
      </c>
      <c r="AV43" s="6" t="s">
        <v>212</v>
      </c>
      <c r="AW43" s="6">
        <v>9</v>
      </c>
      <c r="AX43" s="6">
        <v>64.3</v>
      </c>
      <c r="AY43" s="6">
        <v>0.1</v>
      </c>
      <c r="AZ43" s="6">
        <v>0.1</v>
      </c>
      <c r="BA43" s="6">
        <v>13</v>
      </c>
      <c r="BB43" s="6">
        <v>61.9</v>
      </c>
      <c r="BC43" s="6">
        <v>0.1</v>
      </c>
      <c r="BD43" s="6">
        <v>0.1</v>
      </c>
      <c r="BE43" s="6">
        <v>7</v>
      </c>
      <c r="BF43" s="6">
        <v>38.9</v>
      </c>
      <c r="BG43" s="6">
        <v>0.1</v>
      </c>
      <c r="BH43" s="6">
        <v>0.1</v>
      </c>
      <c r="BI43" s="6">
        <v>11</v>
      </c>
      <c r="BJ43" s="6">
        <v>57.9</v>
      </c>
      <c r="BK43" s="6">
        <v>0.1</v>
      </c>
      <c r="BL43" s="6">
        <v>0.1</v>
      </c>
      <c r="BM43" s="6">
        <v>24</v>
      </c>
      <c r="BN43" s="6">
        <v>64.900000000000006</v>
      </c>
      <c r="BO43" s="6">
        <v>0.2</v>
      </c>
      <c r="BP43" s="6">
        <v>0.2</v>
      </c>
      <c r="BQ43" s="6">
        <v>12</v>
      </c>
      <c r="BR43" s="6">
        <v>70.599999999999994</v>
      </c>
      <c r="BS43" s="6">
        <v>0.1</v>
      </c>
      <c r="BT43" s="6">
        <v>0.1</v>
      </c>
      <c r="BU43" s="6">
        <v>8</v>
      </c>
      <c r="BV43" s="6">
        <v>50</v>
      </c>
      <c r="BW43" s="6">
        <v>0.1</v>
      </c>
      <c r="BX43" s="6">
        <v>0.1</v>
      </c>
      <c r="BY43" s="6">
        <v>11</v>
      </c>
      <c r="BZ43" s="6">
        <v>64.7</v>
      </c>
      <c r="CA43" s="6">
        <v>0.1</v>
      </c>
      <c r="CB43" s="6">
        <v>0.1</v>
      </c>
      <c r="CC43" s="6">
        <v>6</v>
      </c>
      <c r="CD43" s="6">
        <v>46.2</v>
      </c>
      <c r="CE43" s="6">
        <v>0.1</v>
      </c>
      <c r="CF43" s="6">
        <v>0.1</v>
      </c>
      <c r="CG43" s="6">
        <v>8</v>
      </c>
      <c r="CH43" s="6">
        <v>57.1</v>
      </c>
      <c r="CI43" s="6">
        <v>0.1</v>
      </c>
      <c r="CJ43" s="6">
        <v>0.1</v>
      </c>
      <c r="CK43" s="6">
        <v>109</v>
      </c>
      <c r="CL43" s="6">
        <v>58.6</v>
      </c>
      <c r="CM43" s="6">
        <v>0.1</v>
      </c>
      <c r="CN43" s="6">
        <v>0.1</v>
      </c>
    </row>
    <row r="44" spans="1:92">
      <c r="A44" s="6" t="s">
        <v>213</v>
      </c>
      <c r="B44" s="6">
        <v>2</v>
      </c>
      <c r="C44" s="6" t="s">
        <v>341</v>
      </c>
      <c r="D44" s="6" t="s">
        <v>341</v>
      </c>
      <c r="E44" s="6" t="s">
        <v>341</v>
      </c>
      <c r="F44" s="6">
        <v>1</v>
      </c>
      <c r="G44" s="6" t="s">
        <v>341</v>
      </c>
      <c r="H44" s="6" t="s">
        <v>341</v>
      </c>
      <c r="I44" s="6" t="s">
        <v>341</v>
      </c>
      <c r="J44" s="6">
        <v>0</v>
      </c>
      <c r="K44" s="6">
        <v>0</v>
      </c>
      <c r="L44" s="6">
        <v>0</v>
      </c>
      <c r="M44" s="6" t="s">
        <v>341</v>
      </c>
      <c r="N44" s="6">
        <v>1</v>
      </c>
      <c r="O44" s="6" t="s">
        <v>341</v>
      </c>
      <c r="P44" s="6" t="s">
        <v>341</v>
      </c>
      <c r="Q44" s="6" t="s">
        <v>341</v>
      </c>
      <c r="R44" s="6">
        <v>0</v>
      </c>
      <c r="S44" s="6">
        <v>0</v>
      </c>
      <c r="T44" s="6">
        <v>0</v>
      </c>
      <c r="U44" s="6" t="s">
        <v>341</v>
      </c>
      <c r="V44" s="6">
        <v>2</v>
      </c>
      <c r="W44" s="6" t="s">
        <v>341</v>
      </c>
      <c r="X44" s="6" t="s">
        <v>341</v>
      </c>
      <c r="Y44" s="6" t="s">
        <v>341</v>
      </c>
      <c r="Z44" s="6">
        <v>0</v>
      </c>
      <c r="AA44" s="6">
        <v>0</v>
      </c>
      <c r="AB44" s="6">
        <v>0</v>
      </c>
      <c r="AC44" s="6" t="s">
        <v>341</v>
      </c>
      <c r="AD44" s="6">
        <v>1</v>
      </c>
      <c r="AE44" s="6" t="s">
        <v>341</v>
      </c>
      <c r="AF44" s="6" t="s">
        <v>341</v>
      </c>
      <c r="AG44" s="6" t="s">
        <v>341</v>
      </c>
      <c r="AH44" s="6">
        <v>0</v>
      </c>
      <c r="AI44" s="6">
        <v>0</v>
      </c>
      <c r="AJ44" s="6">
        <v>0</v>
      </c>
      <c r="AK44" s="6" t="s">
        <v>341</v>
      </c>
      <c r="AL44" s="21">
        <v>1</v>
      </c>
      <c r="AM44" s="6" t="s">
        <v>341</v>
      </c>
      <c r="AN44" s="6" t="s">
        <v>341</v>
      </c>
      <c r="AO44" s="6" t="s">
        <v>341</v>
      </c>
      <c r="AP44" s="23">
        <v>8</v>
      </c>
      <c r="AQ44" s="6">
        <v>34.799999999999997</v>
      </c>
      <c r="AR44" s="6">
        <v>0</v>
      </c>
      <c r="AS44" s="6">
        <v>0</v>
      </c>
      <c r="AV44" s="6" t="s">
        <v>213</v>
      </c>
      <c r="AW44" s="6">
        <v>2</v>
      </c>
      <c r="AX44" s="6" t="s">
        <v>341</v>
      </c>
      <c r="AY44" s="6" t="s">
        <v>341</v>
      </c>
      <c r="AZ44" s="6" t="s">
        <v>341</v>
      </c>
      <c r="BA44" s="6">
        <v>1</v>
      </c>
      <c r="BB44" s="6" t="s">
        <v>341</v>
      </c>
      <c r="BC44" s="6" t="s">
        <v>341</v>
      </c>
      <c r="BD44" s="6" t="s">
        <v>341</v>
      </c>
      <c r="BE44" s="6">
        <v>0</v>
      </c>
      <c r="BF44" s="6">
        <v>0</v>
      </c>
      <c r="BG44" s="6">
        <v>0</v>
      </c>
      <c r="BH44" s="6" t="s">
        <v>341</v>
      </c>
      <c r="BI44" s="6">
        <v>1</v>
      </c>
      <c r="BJ44" s="6" t="s">
        <v>341</v>
      </c>
      <c r="BK44" s="6" t="s">
        <v>341</v>
      </c>
      <c r="BL44" s="6" t="s">
        <v>341</v>
      </c>
      <c r="BM44" s="6">
        <v>0</v>
      </c>
      <c r="BN44" s="6">
        <v>0</v>
      </c>
      <c r="BO44" s="6">
        <v>0</v>
      </c>
      <c r="BP44" s="6" t="s">
        <v>341</v>
      </c>
      <c r="BQ44" s="6">
        <v>2</v>
      </c>
      <c r="BR44" s="6" t="s">
        <v>341</v>
      </c>
      <c r="BS44" s="6" t="s">
        <v>341</v>
      </c>
      <c r="BT44" s="6" t="s">
        <v>341</v>
      </c>
      <c r="BU44" s="6">
        <v>0</v>
      </c>
      <c r="BV44" s="6">
        <v>0</v>
      </c>
      <c r="BW44" s="6">
        <v>0</v>
      </c>
      <c r="BX44" s="6" t="s">
        <v>341</v>
      </c>
      <c r="BY44" s="6">
        <v>1</v>
      </c>
      <c r="BZ44" s="6" t="s">
        <v>341</v>
      </c>
      <c r="CA44" s="6" t="s">
        <v>341</v>
      </c>
      <c r="CB44" s="6" t="s">
        <v>341</v>
      </c>
      <c r="CC44" s="6">
        <v>0</v>
      </c>
      <c r="CD44" s="6">
        <v>0</v>
      </c>
      <c r="CE44" s="6">
        <v>0</v>
      </c>
      <c r="CF44" s="6" t="s">
        <v>341</v>
      </c>
      <c r="CG44" s="6">
        <v>1</v>
      </c>
      <c r="CH44" s="6" t="s">
        <v>341</v>
      </c>
      <c r="CI44" s="6" t="s">
        <v>341</v>
      </c>
      <c r="CJ44" s="6" t="s">
        <v>341</v>
      </c>
      <c r="CK44" s="6">
        <v>8</v>
      </c>
      <c r="CL44" s="6">
        <v>34.799999999999997</v>
      </c>
      <c r="CM44" s="6">
        <v>0</v>
      </c>
      <c r="CN44" s="6">
        <v>0</v>
      </c>
    </row>
    <row r="45" spans="1:92">
      <c r="A45" s="6" t="s">
        <v>214</v>
      </c>
      <c r="B45" s="6">
        <v>5</v>
      </c>
      <c r="C45" s="6">
        <v>41.7</v>
      </c>
      <c r="D45" s="6">
        <v>0</v>
      </c>
      <c r="E45" s="6">
        <v>0.1</v>
      </c>
      <c r="F45" s="6">
        <v>12</v>
      </c>
      <c r="G45" s="6">
        <v>52.2</v>
      </c>
      <c r="H45" s="6">
        <v>0.1</v>
      </c>
      <c r="I45" s="6">
        <v>0.1</v>
      </c>
      <c r="J45" s="6">
        <v>6</v>
      </c>
      <c r="K45" s="6">
        <v>54.5</v>
      </c>
      <c r="L45" s="6">
        <v>0</v>
      </c>
      <c r="M45" s="6">
        <v>0</v>
      </c>
      <c r="N45" s="6">
        <v>8</v>
      </c>
      <c r="O45" s="6">
        <v>47.1</v>
      </c>
      <c r="P45" s="6">
        <v>0.1</v>
      </c>
      <c r="Q45" s="6">
        <v>0.1</v>
      </c>
      <c r="R45" s="6">
        <v>6</v>
      </c>
      <c r="S45" s="6">
        <v>42.9</v>
      </c>
      <c r="T45" s="6">
        <v>0</v>
      </c>
      <c r="U45" s="6">
        <v>0.1</v>
      </c>
      <c r="V45" s="6">
        <v>12</v>
      </c>
      <c r="W45" s="6">
        <v>54.5</v>
      </c>
      <c r="X45" s="6">
        <v>0.1</v>
      </c>
      <c r="Y45" s="6">
        <v>0.1</v>
      </c>
      <c r="Z45" s="6">
        <v>14</v>
      </c>
      <c r="AA45" s="6">
        <v>60.9</v>
      </c>
      <c r="AB45" s="6">
        <v>0.1</v>
      </c>
      <c r="AC45" s="6">
        <v>0.1</v>
      </c>
      <c r="AD45" s="6">
        <v>8</v>
      </c>
      <c r="AE45" s="6">
        <v>44.4</v>
      </c>
      <c r="AF45" s="6">
        <v>0.1</v>
      </c>
      <c r="AG45" s="6">
        <v>0.1</v>
      </c>
      <c r="AH45" s="6">
        <v>5</v>
      </c>
      <c r="AI45" s="6">
        <v>35.700000000000003</v>
      </c>
      <c r="AJ45" s="6">
        <v>0.1</v>
      </c>
      <c r="AK45" s="6">
        <v>0.1</v>
      </c>
      <c r="AL45" s="21">
        <v>6</v>
      </c>
      <c r="AM45" s="6">
        <v>33.299999999999997</v>
      </c>
      <c r="AN45" s="6">
        <v>0.1</v>
      </c>
      <c r="AO45" s="6">
        <v>0.1</v>
      </c>
      <c r="AP45" s="23">
        <v>82</v>
      </c>
      <c r="AQ45" s="6">
        <v>47.7</v>
      </c>
      <c r="AR45" s="6">
        <v>0.1</v>
      </c>
      <c r="AS45" s="6">
        <v>0.1</v>
      </c>
      <c r="AV45" s="6" t="s">
        <v>214</v>
      </c>
      <c r="AW45" s="6">
        <v>5</v>
      </c>
      <c r="AX45" s="6">
        <v>41.7</v>
      </c>
      <c r="AY45" s="6">
        <v>0</v>
      </c>
      <c r="AZ45" s="6">
        <v>0.1</v>
      </c>
      <c r="BA45" s="6">
        <v>12</v>
      </c>
      <c r="BB45" s="6">
        <v>52.2</v>
      </c>
      <c r="BC45" s="6">
        <v>0.1</v>
      </c>
      <c r="BD45" s="6">
        <v>0.1</v>
      </c>
      <c r="BE45" s="6">
        <v>6</v>
      </c>
      <c r="BF45" s="6">
        <v>54.5</v>
      </c>
      <c r="BG45" s="6">
        <v>0</v>
      </c>
      <c r="BH45" s="6">
        <v>0</v>
      </c>
      <c r="BI45" s="6">
        <v>8</v>
      </c>
      <c r="BJ45" s="6">
        <v>47.1</v>
      </c>
      <c r="BK45" s="6">
        <v>0.1</v>
      </c>
      <c r="BL45" s="6">
        <v>0.1</v>
      </c>
      <c r="BM45" s="6">
        <v>6</v>
      </c>
      <c r="BN45" s="6">
        <v>42.9</v>
      </c>
      <c r="BO45" s="6">
        <v>0</v>
      </c>
      <c r="BP45" s="6">
        <v>0.1</v>
      </c>
      <c r="BQ45" s="6">
        <v>12</v>
      </c>
      <c r="BR45" s="6">
        <v>54.5</v>
      </c>
      <c r="BS45" s="6">
        <v>0.1</v>
      </c>
      <c r="BT45" s="6">
        <v>0.1</v>
      </c>
      <c r="BU45" s="6">
        <v>14</v>
      </c>
      <c r="BV45" s="6">
        <v>60.9</v>
      </c>
      <c r="BW45" s="6">
        <v>0.1</v>
      </c>
      <c r="BX45" s="6">
        <v>0.1</v>
      </c>
      <c r="BY45" s="6">
        <v>8</v>
      </c>
      <c r="BZ45" s="6">
        <v>44.4</v>
      </c>
      <c r="CA45" s="6">
        <v>0.1</v>
      </c>
      <c r="CB45" s="6">
        <v>0.1</v>
      </c>
      <c r="CC45" s="6">
        <v>5</v>
      </c>
      <c r="CD45" s="6">
        <v>35.700000000000003</v>
      </c>
      <c r="CE45" s="6">
        <v>0.1</v>
      </c>
      <c r="CF45" s="6">
        <v>0.1</v>
      </c>
      <c r="CG45" s="6">
        <v>6</v>
      </c>
      <c r="CH45" s="6">
        <v>33.299999999999997</v>
      </c>
      <c r="CI45" s="6">
        <v>0.1</v>
      </c>
      <c r="CJ45" s="6">
        <v>0.1</v>
      </c>
      <c r="CK45" s="6">
        <v>82</v>
      </c>
      <c r="CL45" s="6">
        <v>47.7</v>
      </c>
      <c r="CM45" s="6">
        <v>0.1</v>
      </c>
      <c r="CN45" s="6">
        <v>0.1</v>
      </c>
    </row>
    <row r="46" spans="1:92">
      <c r="A46" s="6" t="s">
        <v>215</v>
      </c>
      <c r="B46" s="6">
        <v>8</v>
      </c>
      <c r="C46" s="6">
        <v>29.6</v>
      </c>
      <c r="D46" s="6">
        <v>0.1</v>
      </c>
      <c r="E46" s="6">
        <v>0.1</v>
      </c>
      <c r="F46" s="6">
        <v>27</v>
      </c>
      <c r="G46" s="6">
        <v>64.3</v>
      </c>
      <c r="H46" s="6">
        <v>0.2</v>
      </c>
      <c r="I46" s="6">
        <v>0.2</v>
      </c>
      <c r="J46" s="6">
        <v>27</v>
      </c>
      <c r="K46" s="6">
        <v>65.900000000000006</v>
      </c>
      <c r="L46" s="6">
        <v>0.2</v>
      </c>
      <c r="M46" s="6">
        <v>0.2</v>
      </c>
      <c r="N46" s="6">
        <v>14</v>
      </c>
      <c r="O46" s="6">
        <v>42.4</v>
      </c>
      <c r="P46" s="6">
        <v>0.1</v>
      </c>
      <c r="Q46" s="6">
        <v>0.1</v>
      </c>
      <c r="R46" s="6">
        <v>25</v>
      </c>
      <c r="S46" s="6">
        <v>65.8</v>
      </c>
      <c r="T46" s="6">
        <v>0.2</v>
      </c>
      <c r="U46" s="6">
        <v>0.2</v>
      </c>
      <c r="V46" s="6">
        <v>25</v>
      </c>
      <c r="W46" s="6">
        <v>67.599999999999994</v>
      </c>
      <c r="X46" s="6">
        <v>0.2</v>
      </c>
      <c r="Y46" s="6">
        <v>0.2</v>
      </c>
      <c r="Z46" s="6">
        <v>16</v>
      </c>
      <c r="AA46" s="6">
        <v>55.2</v>
      </c>
      <c r="AB46" s="6">
        <v>0.2</v>
      </c>
      <c r="AC46" s="6">
        <v>0.2</v>
      </c>
      <c r="AD46" s="6">
        <v>9</v>
      </c>
      <c r="AE46" s="6">
        <v>40.9</v>
      </c>
      <c r="AF46" s="6">
        <v>0.1</v>
      </c>
      <c r="AG46" s="6">
        <v>0.1</v>
      </c>
      <c r="AH46" s="6">
        <v>15</v>
      </c>
      <c r="AI46" s="6">
        <v>75</v>
      </c>
      <c r="AJ46" s="6">
        <v>0.2</v>
      </c>
      <c r="AK46" s="6">
        <v>0.1</v>
      </c>
      <c r="AL46" s="21">
        <v>7</v>
      </c>
      <c r="AM46" s="6">
        <v>53.8</v>
      </c>
      <c r="AN46" s="6">
        <v>0.1</v>
      </c>
      <c r="AO46" s="6">
        <v>0.1</v>
      </c>
      <c r="AP46" s="23">
        <v>173</v>
      </c>
      <c r="AQ46" s="6">
        <v>57.3</v>
      </c>
      <c r="AR46" s="6">
        <v>0.2</v>
      </c>
      <c r="AS46" s="6">
        <v>0.1</v>
      </c>
      <c r="AV46" s="6" t="s">
        <v>215</v>
      </c>
      <c r="AW46" s="6">
        <v>8</v>
      </c>
      <c r="AX46" s="6">
        <v>29.6</v>
      </c>
      <c r="AY46" s="6">
        <v>0.1</v>
      </c>
      <c r="AZ46" s="6">
        <v>0.1</v>
      </c>
      <c r="BA46" s="6">
        <v>27</v>
      </c>
      <c r="BB46" s="6">
        <v>64.3</v>
      </c>
      <c r="BC46" s="6">
        <v>0.2</v>
      </c>
      <c r="BD46" s="6">
        <v>0.2</v>
      </c>
      <c r="BE46" s="6">
        <v>27</v>
      </c>
      <c r="BF46" s="6">
        <v>65.900000000000006</v>
      </c>
      <c r="BG46" s="6">
        <v>0.2</v>
      </c>
      <c r="BH46" s="6">
        <v>0.2</v>
      </c>
      <c r="BI46" s="6">
        <v>14</v>
      </c>
      <c r="BJ46" s="6">
        <v>42.4</v>
      </c>
      <c r="BK46" s="6">
        <v>0.1</v>
      </c>
      <c r="BL46" s="6">
        <v>0.1</v>
      </c>
      <c r="BM46" s="6">
        <v>25</v>
      </c>
      <c r="BN46" s="6">
        <v>65.8</v>
      </c>
      <c r="BO46" s="6">
        <v>0.2</v>
      </c>
      <c r="BP46" s="6">
        <v>0.2</v>
      </c>
      <c r="BQ46" s="6">
        <v>25</v>
      </c>
      <c r="BR46" s="6">
        <v>67.599999999999994</v>
      </c>
      <c r="BS46" s="6">
        <v>0.2</v>
      </c>
      <c r="BT46" s="6">
        <v>0.2</v>
      </c>
      <c r="BU46" s="6">
        <v>16</v>
      </c>
      <c r="BV46" s="6">
        <v>55.2</v>
      </c>
      <c r="BW46" s="6">
        <v>0.2</v>
      </c>
      <c r="BX46" s="6">
        <v>0.2</v>
      </c>
      <c r="BY46" s="6">
        <v>9</v>
      </c>
      <c r="BZ46" s="6">
        <v>40.9</v>
      </c>
      <c r="CA46" s="6">
        <v>0.1</v>
      </c>
      <c r="CB46" s="6">
        <v>0.1</v>
      </c>
      <c r="CC46" s="6">
        <v>15</v>
      </c>
      <c r="CD46" s="6">
        <v>75</v>
      </c>
      <c r="CE46" s="6">
        <v>0.2</v>
      </c>
      <c r="CF46" s="6">
        <v>0.1</v>
      </c>
      <c r="CG46" s="6">
        <v>7</v>
      </c>
      <c r="CH46" s="6">
        <v>53.8</v>
      </c>
      <c r="CI46" s="6">
        <v>0.1</v>
      </c>
      <c r="CJ46" s="6">
        <v>0.1</v>
      </c>
      <c r="CK46" s="6">
        <v>173</v>
      </c>
      <c r="CL46" s="6">
        <v>57.3</v>
      </c>
      <c r="CM46" s="6">
        <v>0.2</v>
      </c>
      <c r="CN46" s="6">
        <v>0.1</v>
      </c>
    </row>
    <row r="47" spans="1:92">
      <c r="A47" s="6" t="s">
        <v>216</v>
      </c>
      <c r="B47" s="2">
        <v>1009</v>
      </c>
      <c r="C47" s="6">
        <v>52</v>
      </c>
      <c r="D47" s="6">
        <v>9.9</v>
      </c>
      <c r="E47" s="6">
        <v>8.9</v>
      </c>
      <c r="F47" s="2">
        <v>1181</v>
      </c>
      <c r="G47" s="6">
        <v>56.1</v>
      </c>
      <c r="H47" s="6">
        <v>10.3</v>
      </c>
      <c r="I47" s="6">
        <v>8.9</v>
      </c>
      <c r="J47" s="2">
        <v>1206</v>
      </c>
      <c r="K47" s="6">
        <v>57.8</v>
      </c>
      <c r="L47" s="6">
        <v>10</v>
      </c>
      <c r="M47" s="6">
        <v>8.5</v>
      </c>
      <c r="N47" s="2">
        <v>1195</v>
      </c>
      <c r="O47" s="6">
        <v>62.7</v>
      </c>
      <c r="P47" s="6">
        <v>9.1</v>
      </c>
      <c r="Q47" s="6">
        <v>7.4</v>
      </c>
      <c r="R47" s="2">
        <v>1293</v>
      </c>
      <c r="S47" s="6">
        <v>63.7</v>
      </c>
      <c r="T47" s="6">
        <v>10.3</v>
      </c>
      <c r="U47" s="6">
        <v>8.3000000000000007</v>
      </c>
      <c r="V47" s="2">
        <v>1131</v>
      </c>
      <c r="W47" s="6">
        <v>65.5</v>
      </c>
      <c r="X47" s="6">
        <v>10.199999999999999</v>
      </c>
      <c r="Y47" s="6">
        <v>8.1999999999999993</v>
      </c>
      <c r="Z47" s="2">
        <v>1090</v>
      </c>
      <c r="AA47" s="6">
        <v>65.7</v>
      </c>
      <c r="AB47" s="6">
        <v>11.2</v>
      </c>
      <c r="AC47" s="6">
        <v>9</v>
      </c>
      <c r="AD47" s="6">
        <v>991</v>
      </c>
      <c r="AE47" s="6">
        <v>62</v>
      </c>
      <c r="AF47" s="6">
        <v>11.5</v>
      </c>
      <c r="AG47" s="6">
        <v>9.3000000000000007</v>
      </c>
      <c r="AH47" s="6">
        <v>940</v>
      </c>
      <c r="AI47" s="6">
        <v>64.7</v>
      </c>
      <c r="AJ47" s="6">
        <v>11.1</v>
      </c>
      <c r="AK47" s="6">
        <v>8.6</v>
      </c>
      <c r="AL47" s="21">
        <v>971</v>
      </c>
      <c r="AM47" s="6">
        <v>61.8</v>
      </c>
      <c r="AN47" s="6">
        <v>11.2</v>
      </c>
      <c r="AO47" s="6">
        <v>9.1999999999999993</v>
      </c>
      <c r="AP47" s="24">
        <v>11007</v>
      </c>
      <c r="AQ47" s="6">
        <v>60.9</v>
      </c>
      <c r="AR47" s="6">
        <v>10.4</v>
      </c>
      <c r="AS47" s="6">
        <v>8.6</v>
      </c>
      <c r="AV47" s="6" t="s">
        <v>216</v>
      </c>
      <c r="AW47" s="2">
        <v>1009</v>
      </c>
      <c r="AX47" s="6">
        <v>52</v>
      </c>
      <c r="AY47" s="6">
        <v>9.9</v>
      </c>
      <c r="AZ47" s="6">
        <v>8.9</v>
      </c>
      <c r="BA47" s="2">
        <v>1181</v>
      </c>
      <c r="BB47" s="6">
        <v>56.1</v>
      </c>
      <c r="BC47" s="6">
        <v>10.3</v>
      </c>
      <c r="BD47" s="6">
        <v>8.9</v>
      </c>
      <c r="BE47" s="2">
        <v>1206</v>
      </c>
      <c r="BF47" s="6">
        <v>57.8</v>
      </c>
      <c r="BG47" s="6">
        <v>10</v>
      </c>
      <c r="BH47" s="6">
        <v>8.5</v>
      </c>
      <c r="BI47" s="2">
        <v>1195</v>
      </c>
      <c r="BJ47" s="6">
        <v>62.7</v>
      </c>
      <c r="BK47" s="6">
        <v>9.1</v>
      </c>
      <c r="BL47" s="6">
        <v>7.4</v>
      </c>
      <c r="BM47" s="2">
        <v>1293</v>
      </c>
      <c r="BN47" s="6">
        <v>63.7</v>
      </c>
      <c r="BO47" s="6">
        <v>10.3</v>
      </c>
      <c r="BP47" s="6">
        <v>8.3000000000000007</v>
      </c>
      <c r="BQ47" s="2">
        <v>1131</v>
      </c>
      <c r="BR47" s="6">
        <v>65.5</v>
      </c>
      <c r="BS47" s="6">
        <v>10.199999999999999</v>
      </c>
      <c r="BT47" s="6">
        <v>8.1999999999999993</v>
      </c>
      <c r="BU47" s="2">
        <v>1090</v>
      </c>
      <c r="BV47" s="6">
        <v>65.7</v>
      </c>
      <c r="BW47" s="6">
        <v>11.2</v>
      </c>
      <c r="BX47" s="6">
        <v>9</v>
      </c>
      <c r="BY47" s="6">
        <v>991</v>
      </c>
      <c r="BZ47" s="6">
        <v>62</v>
      </c>
      <c r="CA47" s="6">
        <v>11.5</v>
      </c>
      <c r="CB47" s="6">
        <v>9.3000000000000007</v>
      </c>
      <c r="CC47" s="6">
        <v>940</v>
      </c>
      <c r="CD47" s="6">
        <v>64.7</v>
      </c>
      <c r="CE47" s="6">
        <v>11.1</v>
      </c>
      <c r="CF47" s="6">
        <v>8.6</v>
      </c>
      <c r="CG47" s="6">
        <v>971</v>
      </c>
      <c r="CH47" s="6">
        <v>61.8</v>
      </c>
      <c r="CI47" s="6">
        <v>11.2</v>
      </c>
      <c r="CJ47" s="6">
        <v>9.1999999999999993</v>
      </c>
      <c r="CK47" s="2">
        <v>11007</v>
      </c>
      <c r="CL47" s="6">
        <v>60.9</v>
      </c>
      <c r="CM47" s="6">
        <v>10.4</v>
      </c>
      <c r="CN47" s="6">
        <v>8.6</v>
      </c>
    </row>
    <row r="48" spans="1:92">
      <c r="A48" s="6" t="s">
        <v>217</v>
      </c>
      <c r="B48" s="6">
        <v>9</v>
      </c>
      <c r="C48" s="6">
        <v>75</v>
      </c>
      <c r="D48" s="6">
        <v>0.1</v>
      </c>
      <c r="E48" s="6">
        <v>0.1</v>
      </c>
      <c r="F48" s="6">
        <v>7</v>
      </c>
      <c r="G48" s="6">
        <v>46.7</v>
      </c>
      <c r="H48" s="6">
        <v>0.1</v>
      </c>
      <c r="I48" s="6">
        <v>0.1</v>
      </c>
      <c r="J48" s="6">
        <v>8</v>
      </c>
      <c r="K48" s="6">
        <v>50</v>
      </c>
      <c r="L48" s="6">
        <v>0.1</v>
      </c>
      <c r="M48" s="6">
        <v>0.1</v>
      </c>
      <c r="N48" s="6">
        <v>8</v>
      </c>
      <c r="O48" s="6">
        <v>53.3</v>
      </c>
      <c r="P48" s="6">
        <v>0.1</v>
      </c>
      <c r="Q48" s="6">
        <v>0.1</v>
      </c>
      <c r="R48" s="6">
        <v>8</v>
      </c>
      <c r="S48" s="6">
        <v>66.7</v>
      </c>
      <c r="T48" s="6">
        <v>0.1</v>
      </c>
      <c r="U48" s="6">
        <v>0</v>
      </c>
      <c r="V48" s="6">
        <v>5</v>
      </c>
      <c r="W48" s="6">
        <v>45.5</v>
      </c>
      <c r="X48" s="6">
        <v>0</v>
      </c>
      <c r="Y48" s="6">
        <v>0.1</v>
      </c>
      <c r="Z48" s="6">
        <v>6</v>
      </c>
      <c r="AA48" s="6">
        <v>66.7</v>
      </c>
      <c r="AB48" s="6">
        <v>0.1</v>
      </c>
      <c r="AC48" s="6">
        <v>0</v>
      </c>
      <c r="AD48" s="6">
        <v>3</v>
      </c>
      <c r="AE48" s="6" t="s">
        <v>341</v>
      </c>
      <c r="AF48" s="6" t="s">
        <v>341</v>
      </c>
      <c r="AG48" s="6">
        <v>0</v>
      </c>
      <c r="AH48" s="6">
        <v>8</v>
      </c>
      <c r="AI48" s="6">
        <v>66.7</v>
      </c>
      <c r="AJ48" s="6">
        <v>0.1</v>
      </c>
      <c r="AK48" s="6">
        <v>0.1</v>
      </c>
      <c r="AL48" s="21">
        <v>4</v>
      </c>
      <c r="AM48" s="6" t="s">
        <v>341</v>
      </c>
      <c r="AN48" s="6" t="s">
        <v>341</v>
      </c>
      <c r="AO48" s="6">
        <v>0</v>
      </c>
      <c r="AP48" s="23">
        <v>66</v>
      </c>
      <c r="AQ48" s="6">
        <v>56.4</v>
      </c>
      <c r="AR48" s="6">
        <v>0.1</v>
      </c>
      <c r="AS48" s="6">
        <v>0.1</v>
      </c>
      <c r="AV48" s="6" t="s">
        <v>217</v>
      </c>
      <c r="AW48" s="6">
        <v>9</v>
      </c>
      <c r="AX48" s="6">
        <v>75</v>
      </c>
      <c r="AY48" s="6">
        <v>0.1</v>
      </c>
      <c r="AZ48" s="6">
        <v>0.1</v>
      </c>
      <c r="BA48" s="6">
        <v>7</v>
      </c>
      <c r="BB48" s="6">
        <v>46.7</v>
      </c>
      <c r="BC48" s="6">
        <v>0.1</v>
      </c>
      <c r="BD48" s="6">
        <v>0.1</v>
      </c>
      <c r="BE48" s="6">
        <v>8</v>
      </c>
      <c r="BF48" s="6">
        <v>50</v>
      </c>
      <c r="BG48" s="6">
        <v>0.1</v>
      </c>
      <c r="BH48" s="6">
        <v>0.1</v>
      </c>
      <c r="BI48" s="6">
        <v>8</v>
      </c>
      <c r="BJ48" s="6">
        <v>53.3</v>
      </c>
      <c r="BK48" s="6">
        <v>0.1</v>
      </c>
      <c r="BL48" s="6">
        <v>0.1</v>
      </c>
      <c r="BM48" s="6">
        <v>8</v>
      </c>
      <c r="BN48" s="6">
        <v>66.7</v>
      </c>
      <c r="BO48" s="6">
        <v>0.1</v>
      </c>
      <c r="BP48" s="6">
        <v>0</v>
      </c>
      <c r="BQ48" s="6">
        <v>5</v>
      </c>
      <c r="BR48" s="6">
        <v>45.5</v>
      </c>
      <c r="BS48" s="6">
        <v>0</v>
      </c>
      <c r="BT48" s="6">
        <v>0.1</v>
      </c>
      <c r="BU48" s="6">
        <v>6</v>
      </c>
      <c r="BV48" s="6">
        <v>66.7</v>
      </c>
      <c r="BW48" s="6">
        <v>0.1</v>
      </c>
      <c r="BX48" s="6">
        <v>0</v>
      </c>
      <c r="BY48" s="6">
        <v>3</v>
      </c>
      <c r="BZ48" s="6" t="s">
        <v>341</v>
      </c>
      <c r="CA48" s="6" t="s">
        <v>341</v>
      </c>
      <c r="CB48" s="6">
        <v>0</v>
      </c>
      <c r="CC48" s="6">
        <v>8</v>
      </c>
      <c r="CD48" s="6">
        <v>66.7</v>
      </c>
      <c r="CE48" s="6">
        <v>0.1</v>
      </c>
      <c r="CF48" s="6">
        <v>0.1</v>
      </c>
      <c r="CG48" s="6">
        <v>4</v>
      </c>
      <c r="CH48" s="6" t="s">
        <v>341</v>
      </c>
      <c r="CI48" s="6" t="s">
        <v>341</v>
      </c>
      <c r="CJ48" s="6">
        <v>0</v>
      </c>
      <c r="CK48" s="6">
        <v>66</v>
      </c>
      <c r="CL48" s="6">
        <v>56.4</v>
      </c>
      <c r="CM48" s="6">
        <v>0.1</v>
      </c>
      <c r="CN48" s="6">
        <v>0.1</v>
      </c>
    </row>
    <row r="49" spans="1:92">
      <c r="A49" s="6" t="s">
        <v>218</v>
      </c>
      <c r="B49" s="6">
        <v>12</v>
      </c>
      <c r="C49" s="6">
        <v>50</v>
      </c>
      <c r="D49" s="6">
        <v>0.1</v>
      </c>
      <c r="E49" s="6">
        <v>0.1</v>
      </c>
      <c r="F49" s="6">
        <v>18</v>
      </c>
      <c r="G49" s="6">
        <v>54.5</v>
      </c>
      <c r="H49" s="6">
        <v>0.2</v>
      </c>
      <c r="I49" s="6">
        <v>0.1</v>
      </c>
      <c r="J49" s="6">
        <v>14</v>
      </c>
      <c r="K49" s="6">
        <v>77.8</v>
      </c>
      <c r="L49" s="6">
        <v>0.1</v>
      </c>
      <c r="M49" s="6">
        <v>0.1</v>
      </c>
      <c r="N49" s="6">
        <v>21</v>
      </c>
      <c r="O49" s="6">
        <v>72.400000000000006</v>
      </c>
      <c r="P49" s="6">
        <v>0.2</v>
      </c>
      <c r="Q49" s="6">
        <v>0.1</v>
      </c>
      <c r="R49" s="6">
        <v>18</v>
      </c>
      <c r="S49" s="6">
        <v>66.7</v>
      </c>
      <c r="T49" s="6">
        <v>0.1</v>
      </c>
      <c r="U49" s="6">
        <v>0.1</v>
      </c>
      <c r="V49" s="6">
        <v>12</v>
      </c>
      <c r="W49" s="6">
        <v>85.7</v>
      </c>
      <c r="X49" s="6">
        <v>0.1</v>
      </c>
      <c r="Y49" s="6">
        <v>0.1</v>
      </c>
      <c r="Z49" s="6">
        <v>11</v>
      </c>
      <c r="AA49" s="6">
        <v>68.8</v>
      </c>
      <c r="AB49" s="6">
        <v>0.1</v>
      </c>
      <c r="AC49" s="6">
        <v>0.1</v>
      </c>
      <c r="AD49" s="6">
        <v>8</v>
      </c>
      <c r="AE49" s="6">
        <v>72.7</v>
      </c>
      <c r="AF49" s="6">
        <v>0.1</v>
      </c>
      <c r="AG49" s="6">
        <v>0.1</v>
      </c>
      <c r="AH49" s="6">
        <v>8</v>
      </c>
      <c r="AI49" s="6">
        <v>72.7</v>
      </c>
      <c r="AJ49" s="6">
        <v>0.1</v>
      </c>
      <c r="AK49" s="6">
        <v>0.1</v>
      </c>
      <c r="AL49" s="21">
        <v>9</v>
      </c>
      <c r="AM49" s="6">
        <v>75</v>
      </c>
      <c r="AN49" s="6">
        <v>0.1</v>
      </c>
      <c r="AO49" s="6">
        <v>0.1</v>
      </c>
      <c r="AP49" s="23">
        <v>131</v>
      </c>
      <c r="AQ49" s="6">
        <v>67.2</v>
      </c>
      <c r="AR49" s="6">
        <v>0.1</v>
      </c>
      <c r="AS49" s="6">
        <v>0.1</v>
      </c>
      <c r="AV49" s="6" t="s">
        <v>218</v>
      </c>
      <c r="AW49" s="6">
        <v>12</v>
      </c>
      <c r="AX49" s="6">
        <v>50</v>
      </c>
      <c r="AY49" s="6">
        <v>0.1</v>
      </c>
      <c r="AZ49" s="6">
        <v>0.1</v>
      </c>
      <c r="BA49" s="6">
        <v>18</v>
      </c>
      <c r="BB49" s="6">
        <v>54.5</v>
      </c>
      <c r="BC49" s="6">
        <v>0.2</v>
      </c>
      <c r="BD49" s="6">
        <v>0.1</v>
      </c>
      <c r="BE49" s="6">
        <v>14</v>
      </c>
      <c r="BF49" s="6">
        <v>77.8</v>
      </c>
      <c r="BG49" s="6">
        <v>0.1</v>
      </c>
      <c r="BH49" s="6">
        <v>0.1</v>
      </c>
      <c r="BI49" s="6">
        <v>21</v>
      </c>
      <c r="BJ49" s="6">
        <v>72.400000000000006</v>
      </c>
      <c r="BK49" s="6">
        <v>0.2</v>
      </c>
      <c r="BL49" s="6">
        <v>0.1</v>
      </c>
      <c r="BM49" s="6">
        <v>18</v>
      </c>
      <c r="BN49" s="6">
        <v>66.7</v>
      </c>
      <c r="BO49" s="6">
        <v>0.1</v>
      </c>
      <c r="BP49" s="6">
        <v>0.1</v>
      </c>
      <c r="BQ49" s="6">
        <v>12</v>
      </c>
      <c r="BR49" s="6">
        <v>85.7</v>
      </c>
      <c r="BS49" s="6">
        <v>0.1</v>
      </c>
      <c r="BT49" s="6">
        <v>0.1</v>
      </c>
      <c r="BU49" s="6">
        <v>11</v>
      </c>
      <c r="BV49" s="6">
        <v>68.8</v>
      </c>
      <c r="BW49" s="6">
        <v>0.1</v>
      </c>
      <c r="BX49" s="6">
        <v>0.1</v>
      </c>
      <c r="BY49" s="6">
        <v>8</v>
      </c>
      <c r="BZ49" s="6">
        <v>72.7</v>
      </c>
      <c r="CA49" s="6">
        <v>0.1</v>
      </c>
      <c r="CB49" s="6">
        <v>0.1</v>
      </c>
      <c r="CC49" s="6">
        <v>8</v>
      </c>
      <c r="CD49" s="6">
        <v>72.7</v>
      </c>
      <c r="CE49" s="6">
        <v>0.1</v>
      </c>
      <c r="CF49" s="6">
        <v>0.1</v>
      </c>
      <c r="CG49" s="6">
        <v>9</v>
      </c>
      <c r="CH49" s="6">
        <v>75</v>
      </c>
      <c r="CI49" s="6">
        <v>0.1</v>
      </c>
      <c r="CJ49" s="6">
        <v>0.1</v>
      </c>
      <c r="CK49" s="6">
        <v>131</v>
      </c>
      <c r="CL49" s="6">
        <v>67.2</v>
      </c>
      <c r="CM49" s="6">
        <v>0.1</v>
      </c>
      <c r="CN49" s="6">
        <v>0.1</v>
      </c>
    </row>
    <row r="50" spans="1:92">
      <c r="A50" s="6" t="s">
        <v>219</v>
      </c>
      <c r="B50" s="6">
        <v>18</v>
      </c>
      <c r="C50" s="6">
        <v>50</v>
      </c>
      <c r="D50" s="6">
        <v>0.2</v>
      </c>
      <c r="E50" s="6">
        <v>0.2</v>
      </c>
      <c r="F50" s="6">
        <v>36</v>
      </c>
      <c r="G50" s="6">
        <v>67.900000000000006</v>
      </c>
      <c r="H50" s="6">
        <v>0.3</v>
      </c>
      <c r="I50" s="6">
        <v>0.2</v>
      </c>
      <c r="J50" s="6">
        <v>69</v>
      </c>
      <c r="K50" s="6">
        <v>57.5</v>
      </c>
      <c r="L50" s="6">
        <v>0.6</v>
      </c>
      <c r="M50" s="6">
        <v>0.5</v>
      </c>
      <c r="N50" s="6">
        <v>76</v>
      </c>
      <c r="O50" s="6">
        <v>62.3</v>
      </c>
      <c r="P50" s="6">
        <v>0.6</v>
      </c>
      <c r="Q50" s="6">
        <v>0.5</v>
      </c>
      <c r="R50" s="6">
        <v>44</v>
      </c>
      <c r="S50" s="6">
        <v>61.1</v>
      </c>
      <c r="T50" s="6">
        <v>0.3</v>
      </c>
      <c r="U50" s="6">
        <v>0.3</v>
      </c>
      <c r="V50" s="6">
        <v>23</v>
      </c>
      <c r="W50" s="6">
        <v>56.1</v>
      </c>
      <c r="X50" s="6">
        <v>0.2</v>
      </c>
      <c r="Y50" s="6">
        <v>0.2</v>
      </c>
      <c r="Z50" s="6">
        <v>20</v>
      </c>
      <c r="AA50" s="6">
        <v>48.8</v>
      </c>
      <c r="AB50" s="6">
        <v>0.2</v>
      </c>
      <c r="AC50" s="6">
        <v>0.2</v>
      </c>
      <c r="AD50" s="6">
        <v>13</v>
      </c>
      <c r="AE50" s="6">
        <v>34.200000000000003</v>
      </c>
      <c r="AF50" s="6">
        <v>0.2</v>
      </c>
      <c r="AG50" s="6">
        <v>0.2</v>
      </c>
      <c r="AH50" s="6">
        <v>27</v>
      </c>
      <c r="AI50" s="6">
        <v>54</v>
      </c>
      <c r="AJ50" s="6">
        <v>0.3</v>
      </c>
      <c r="AK50" s="6">
        <v>0.3</v>
      </c>
      <c r="AL50" s="21">
        <v>20</v>
      </c>
      <c r="AM50" s="6">
        <v>51.3</v>
      </c>
      <c r="AN50" s="6">
        <v>0.2</v>
      </c>
      <c r="AO50" s="6">
        <v>0.2</v>
      </c>
      <c r="AP50" s="23">
        <v>346</v>
      </c>
      <c r="AQ50" s="6">
        <v>56.5</v>
      </c>
      <c r="AR50" s="6">
        <v>0.3</v>
      </c>
      <c r="AS50" s="6">
        <v>0.3</v>
      </c>
      <c r="AV50" s="6" t="s">
        <v>219</v>
      </c>
      <c r="AW50" s="6">
        <v>18</v>
      </c>
      <c r="AX50" s="6">
        <v>50</v>
      </c>
      <c r="AY50" s="6">
        <v>0.2</v>
      </c>
      <c r="AZ50" s="6">
        <v>0.2</v>
      </c>
      <c r="BA50" s="6">
        <v>36</v>
      </c>
      <c r="BB50" s="6">
        <v>67.900000000000006</v>
      </c>
      <c r="BC50" s="6">
        <v>0.3</v>
      </c>
      <c r="BD50" s="6">
        <v>0.2</v>
      </c>
      <c r="BE50" s="6">
        <v>69</v>
      </c>
      <c r="BF50" s="6">
        <v>57.5</v>
      </c>
      <c r="BG50" s="6">
        <v>0.6</v>
      </c>
      <c r="BH50" s="6">
        <v>0.5</v>
      </c>
      <c r="BI50" s="6">
        <v>76</v>
      </c>
      <c r="BJ50" s="6">
        <v>62.3</v>
      </c>
      <c r="BK50" s="6">
        <v>0.6</v>
      </c>
      <c r="BL50" s="6">
        <v>0.5</v>
      </c>
      <c r="BM50" s="6">
        <v>44</v>
      </c>
      <c r="BN50" s="6">
        <v>61.1</v>
      </c>
      <c r="BO50" s="6">
        <v>0.3</v>
      </c>
      <c r="BP50" s="6">
        <v>0.3</v>
      </c>
      <c r="BQ50" s="6">
        <v>23</v>
      </c>
      <c r="BR50" s="6">
        <v>56.1</v>
      </c>
      <c r="BS50" s="6">
        <v>0.2</v>
      </c>
      <c r="BT50" s="6">
        <v>0.2</v>
      </c>
      <c r="BU50" s="6">
        <v>20</v>
      </c>
      <c r="BV50" s="6">
        <v>48.8</v>
      </c>
      <c r="BW50" s="6">
        <v>0.2</v>
      </c>
      <c r="BX50" s="6">
        <v>0.2</v>
      </c>
      <c r="BY50" s="6">
        <v>13</v>
      </c>
      <c r="BZ50" s="6">
        <v>34.200000000000003</v>
      </c>
      <c r="CA50" s="6">
        <v>0.2</v>
      </c>
      <c r="CB50" s="6">
        <v>0.2</v>
      </c>
      <c r="CC50" s="6">
        <v>27</v>
      </c>
      <c r="CD50" s="6">
        <v>54</v>
      </c>
      <c r="CE50" s="6">
        <v>0.3</v>
      </c>
      <c r="CF50" s="6">
        <v>0.3</v>
      </c>
      <c r="CG50" s="6">
        <v>20</v>
      </c>
      <c r="CH50" s="6">
        <v>51.3</v>
      </c>
      <c r="CI50" s="6">
        <v>0.2</v>
      </c>
      <c r="CJ50" s="6">
        <v>0.2</v>
      </c>
      <c r="CK50" s="6">
        <v>346</v>
      </c>
      <c r="CL50" s="6">
        <v>56.5</v>
      </c>
      <c r="CM50" s="6">
        <v>0.3</v>
      </c>
      <c r="CN50" s="6">
        <v>0.3</v>
      </c>
    </row>
    <row r="51" spans="1:92">
      <c r="A51" s="6" t="s">
        <v>220</v>
      </c>
      <c r="B51" s="6">
        <v>82</v>
      </c>
      <c r="C51" s="6">
        <v>38.299999999999997</v>
      </c>
      <c r="D51" s="6">
        <v>0.8</v>
      </c>
      <c r="E51" s="6">
        <v>1</v>
      </c>
      <c r="F51" s="6">
        <v>84</v>
      </c>
      <c r="G51" s="6">
        <v>35.9</v>
      </c>
      <c r="H51" s="6">
        <v>0.7</v>
      </c>
      <c r="I51" s="6">
        <v>1</v>
      </c>
      <c r="J51" s="6">
        <v>106</v>
      </c>
      <c r="K51" s="6">
        <v>41.6</v>
      </c>
      <c r="L51" s="6">
        <v>0.9</v>
      </c>
      <c r="M51" s="6">
        <v>1.1000000000000001</v>
      </c>
      <c r="N51" s="6">
        <v>121</v>
      </c>
      <c r="O51" s="6">
        <v>43.4</v>
      </c>
      <c r="P51" s="6">
        <v>0.9</v>
      </c>
      <c r="Q51" s="6">
        <v>1.1000000000000001</v>
      </c>
      <c r="R51" s="6">
        <v>138</v>
      </c>
      <c r="S51" s="6">
        <v>46.5</v>
      </c>
      <c r="T51" s="6">
        <v>1.1000000000000001</v>
      </c>
      <c r="U51" s="6">
        <v>1.2</v>
      </c>
      <c r="V51" s="6">
        <v>105</v>
      </c>
      <c r="W51" s="6">
        <v>48.4</v>
      </c>
      <c r="X51" s="6">
        <v>0.9</v>
      </c>
      <c r="Y51" s="6">
        <v>1</v>
      </c>
      <c r="Z51" s="6">
        <v>131</v>
      </c>
      <c r="AA51" s="6">
        <v>46.5</v>
      </c>
      <c r="AB51" s="6">
        <v>1.3</v>
      </c>
      <c r="AC51" s="6">
        <v>1.5</v>
      </c>
      <c r="AD51" s="6">
        <v>125</v>
      </c>
      <c r="AE51" s="6">
        <v>47.3</v>
      </c>
      <c r="AF51" s="6">
        <v>1.5</v>
      </c>
      <c r="AG51" s="6">
        <v>1.5</v>
      </c>
      <c r="AH51" s="6">
        <v>111</v>
      </c>
      <c r="AI51" s="6">
        <v>47.8</v>
      </c>
      <c r="AJ51" s="6">
        <v>1.3</v>
      </c>
      <c r="AK51" s="6">
        <v>1.4</v>
      </c>
      <c r="AL51" s="21">
        <v>103</v>
      </c>
      <c r="AM51" s="6">
        <v>50.2</v>
      </c>
      <c r="AN51" s="6">
        <v>1.2</v>
      </c>
      <c r="AO51" s="6">
        <v>1.2</v>
      </c>
      <c r="AP51" s="24">
        <v>1106</v>
      </c>
      <c r="AQ51" s="6">
        <v>44.6</v>
      </c>
      <c r="AR51" s="6">
        <v>1</v>
      </c>
      <c r="AS51" s="6">
        <v>1.2</v>
      </c>
      <c r="AV51" s="6" t="s">
        <v>220</v>
      </c>
      <c r="AW51" s="6">
        <v>82</v>
      </c>
      <c r="AX51" s="6">
        <v>38.299999999999997</v>
      </c>
      <c r="AY51" s="6">
        <v>0.8</v>
      </c>
      <c r="AZ51" s="6">
        <v>1</v>
      </c>
      <c r="BA51" s="6">
        <v>84</v>
      </c>
      <c r="BB51" s="6">
        <v>35.9</v>
      </c>
      <c r="BC51" s="6">
        <v>0.7</v>
      </c>
      <c r="BD51" s="6">
        <v>1</v>
      </c>
      <c r="BE51" s="6">
        <v>106</v>
      </c>
      <c r="BF51" s="6">
        <v>41.6</v>
      </c>
      <c r="BG51" s="6">
        <v>0.9</v>
      </c>
      <c r="BH51" s="6">
        <v>1.1000000000000001</v>
      </c>
      <c r="BI51" s="6">
        <v>121</v>
      </c>
      <c r="BJ51" s="6">
        <v>43.4</v>
      </c>
      <c r="BK51" s="6">
        <v>0.9</v>
      </c>
      <c r="BL51" s="6">
        <v>1.1000000000000001</v>
      </c>
      <c r="BM51" s="6">
        <v>138</v>
      </c>
      <c r="BN51" s="6">
        <v>46.5</v>
      </c>
      <c r="BO51" s="6">
        <v>1.1000000000000001</v>
      </c>
      <c r="BP51" s="6">
        <v>1.2</v>
      </c>
      <c r="BQ51" s="6">
        <v>105</v>
      </c>
      <c r="BR51" s="6">
        <v>48.4</v>
      </c>
      <c r="BS51" s="6">
        <v>0.9</v>
      </c>
      <c r="BT51" s="6">
        <v>1</v>
      </c>
      <c r="BU51" s="6">
        <v>131</v>
      </c>
      <c r="BV51" s="6">
        <v>46.5</v>
      </c>
      <c r="BW51" s="6">
        <v>1.3</v>
      </c>
      <c r="BX51" s="6">
        <v>1.5</v>
      </c>
      <c r="BY51" s="6">
        <v>125</v>
      </c>
      <c r="BZ51" s="6">
        <v>47.3</v>
      </c>
      <c r="CA51" s="6">
        <v>1.5</v>
      </c>
      <c r="CB51" s="6">
        <v>1.5</v>
      </c>
      <c r="CC51" s="6">
        <v>111</v>
      </c>
      <c r="CD51" s="6">
        <v>47.8</v>
      </c>
      <c r="CE51" s="6">
        <v>1.3</v>
      </c>
      <c r="CF51" s="6">
        <v>1.4</v>
      </c>
      <c r="CG51" s="6">
        <v>103</v>
      </c>
      <c r="CH51" s="6">
        <v>50.2</v>
      </c>
      <c r="CI51" s="6">
        <v>1.2</v>
      </c>
      <c r="CJ51" s="6">
        <v>1.2</v>
      </c>
      <c r="CK51" s="2">
        <v>1106</v>
      </c>
      <c r="CL51" s="6">
        <v>44.6</v>
      </c>
      <c r="CM51" s="6">
        <v>1</v>
      </c>
      <c r="CN51" s="6">
        <v>1.2</v>
      </c>
    </row>
    <row r="52" spans="1:92">
      <c r="A52" s="6" t="s">
        <v>221</v>
      </c>
      <c r="B52" s="6">
        <v>0</v>
      </c>
      <c r="C52" s="6">
        <v>0</v>
      </c>
      <c r="D52" s="6">
        <v>0</v>
      </c>
      <c r="E52" s="6" t="s">
        <v>341</v>
      </c>
      <c r="F52" s="6">
        <v>4</v>
      </c>
      <c r="G52" s="6" t="s">
        <v>341</v>
      </c>
      <c r="H52" s="6" t="s">
        <v>341</v>
      </c>
      <c r="I52" s="6">
        <v>0</v>
      </c>
      <c r="J52" s="6">
        <v>7</v>
      </c>
      <c r="K52" s="6">
        <v>87.5</v>
      </c>
      <c r="L52" s="6">
        <v>0.1</v>
      </c>
      <c r="M52" s="6">
        <v>0</v>
      </c>
      <c r="N52" s="6">
        <v>4</v>
      </c>
      <c r="O52" s="6" t="s">
        <v>341</v>
      </c>
      <c r="P52" s="6" t="s">
        <v>341</v>
      </c>
      <c r="Q52" s="6">
        <v>0</v>
      </c>
      <c r="R52" s="6">
        <v>1</v>
      </c>
      <c r="S52" s="6" t="s">
        <v>341</v>
      </c>
      <c r="T52" s="6" t="s">
        <v>341</v>
      </c>
      <c r="U52" s="6">
        <v>0</v>
      </c>
      <c r="V52" s="6">
        <v>2</v>
      </c>
      <c r="W52" s="6" t="s">
        <v>341</v>
      </c>
      <c r="X52" s="6" t="s">
        <v>341</v>
      </c>
      <c r="Y52" s="6">
        <v>0</v>
      </c>
      <c r="Z52" s="6">
        <v>1</v>
      </c>
      <c r="AA52" s="6" t="s">
        <v>341</v>
      </c>
      <c r="AB52" s="6" t="s">
        <v>341</v>
      </c>
      <c r="AC52" s="6" t="s">
        <v>341</v>
      </c>
      <c r="AD52" s="6">
        <v>4</v>
      </c>
      <c r="AE52" s="6" t="s">
        <v>341</v>
      </c>
      <c r="AF52" s="6" t="s">
        <v>341</v>
      </c>
      <c r="AG52" s="6">
        <v>0</v>
      </c>
      <c r="AH52" s="6">
        <v>1</v>
      </c>
      <c r="AI52" s="6" t="s">
        <v>341</v>
      </c>
      <c r="AJ52" s="6" t="s">
        <v>341</v>
      </c>
      <c r="AK52" s="6" t="s">
        <v>341</v>
      </c>
      <c r="AL52" s="21">
        <v>1</v>
      </c>
      <c r="AM52" s="6" t="s">
        <v>341</v>
      </c>
      <c r="AN52" s="6" t="s">
        <v>341</v>
      </c>
      <c r="AO52" s="6" t="s">
        <v>341</v>
      </c>
      <c r="AP52" s="23">
        <v>25</v>
      </c>
      <c r="AQ52" s="6">
        <v>53.2</v>
      </c>
      <c r="AR52" s="6">
        <v>0</v>
      </c>
      <c r="AS52" s="6">
        <v>0</v>
      </c>
      <c r="AV52" s="6" t="s">
        <v>221</v>
      </c>
      <c r="AW52" s="6">
        <v>0</v>
      </c>
      <c r="AX52" s="6">
        <v>0</v>
      </c>
      <c r="AY52" s="6">
        <v>0</v>
      </c>
      <c r="AZ52" s="6" t="s">
        <v>341</v>
      </c>
      <c r="BA52" s="6">
        <v>4</v>
      </c>
      <c r="BB52" s="6" t="s">
        <v>341</v>
      </c>
      <c r="BC52" s="6" t="s">
        <v>341</v>
      </c>
      <c r="BD52" s="6">
        <v>0</v>
      </c>
      <c r="BE52" s="6">
        <v>7</v>
      </c>
      <c r="BF52" s="6">
        <v>87.5</v>
      </c>
      <c r="BG52" s="6">
        <v>0.1</v>
      </c>
      <c r="BH52" s="6">
        <v>0</v>
      </c>
      <c r="BI52" s="6">
        <v>4</v>
      </c>
      <c r="BJ52" s="6" t="s">
        <v>341</v>
      </c>
      <c r="BK52" s="6" t="s">
        <v>341</v>
      </c>
      <c r="BL52" s="6">
        <v>0</v>
      </c>
      <c r="BM52" s="6">
        <v>1</v>
      </c>
      <c r="BN52" s="6" t="s">
        <v>341</v>
      </c>
      <c r="BO52" s="6" t="s">
        <v>341</v>
      </c>
      <c r="BP52" s="6">
        <v>0</v>
      </c>
      <c r="BQ52" s="6">
        <v>2</v>
      </c>
      <c r="BR52" s="6" t="s">
        <v>341</v>
      </c>
      <c r="BS52" s="6" t="s">
        <v>341</v>
      </c>
      <c r="BT52" s="6">
        <v>0</v>
      </c>
      <c r="BU52" s="6">
        <v>1</v>
      </c>
      <c r="BV52" s="6" t="s">
        <v>341</v>
      </c>
      <c r="BW52" s="6" t="s">
        <v>341</v>
      </c>
      <c r="BX52" s="6" t="s">
        <v>341</v>
      </c>
      <c r="BY52" s="6">
        <v>4</v>
      </c>
      <c r="BZ52" s="6" t="s">
        <v>341</v>
      </c>
      <c r="CA52" s="6" t="s">
        <v>341</v>
      </c>
      <c r="CB52" s="6">
        <v>0</v>
      </c>
      <c r="CC52" s="6">
        <v>1</v>
      </c>
      <c r="CD52" s="6" t="s">
        <v>341</v>
      </c>
      <c r="CE52" s="6" t="s">
        <v>341</v>
      </c>
      <c r="CF52" s="6" t="s">
        <v>341</v>
      </c>
      <c r="CG52" s="6">
        <v>1</v>
      </c>
      <c r="CH52" s="6" t="s">
        <v>341</v>
      </c>
      <c r="CI52" s="6" t="s">
        <v>341</v>
      </c>
      <c r="CJ52" s="6" t="s">
        <v>341</v>
      </c>
      <c r="CK52" s="6">
        <v>25</v>
      </c>
      <c r="CL52" s="6">
        <v>53.2</v>
      </c>
      <c r="CM52" s="6">
        <v>0</v>
      </c>
      <c r="CN52" s="6">
        <v>0</v>
      </c>
    </row>
    <row r="53" spans="1:92">
      <c r="A53" s="6" t="s">
        <v>222</v>
      </c>
      <c r="B53" s="6">
        <v>17</v>
      </c>
      <c r="C53" s="6">
        <v>63</v>
      </c>
      <c r="D53" s="6">
        <v>0.2</v>
      </c>
      <c r="E53" s="6">
        <v>0.1</v>
      </c>
      <c r="F53" s="6">
        <v>29</v>
      </c>
      <c r="G53" s="6">
        <v>74.400000000000006</v>
      </c>
      <c r="H53" s="6">
        <v>0.3</v>
      </c>
      <c r="I53" s="6">
        <v>0.2</v>
      </c>
      <c r="J53" s="6">
        <v>29</v>
      </c>
      <c r="K53" s="6">
        <v>59.2</v>
      </c>
      <c r="L53" s="6">
        <v>0.2</v>
      </c>
      <c r="M53" s="6">
        <v>0.2</v>
      </c>
      <c r="N53" s="6">
        <v>24</v>
      </c>
      <c r="O53" s="6">
        <v>58.5</v>
      </c>
      <c r="P53" s="6">
        <v>0.2</v>
      </c>
      <c r="Q53" s="6">
        <v>0.2</v>
      </c>
      <c r="R53" s="6">
        <v>28</v>
      </c>
      <c r="S53" s="6">
        <v>58.3</v>
      </c>
      <c r="T53" s="6">
        <v>0.2</v>
      </c>
      <c r="U53" s="6">
        <v>0.2</v>
      </c>
      <c r="V53" s="6">
        <v>20</v>
      </c>
      <c r="W53" s="6">
        <v>62.5</v>
      </c>
      <c r="X53" s="6">
        <v>0.2</v>
      </c>
      <c r="Y53" s="6">
        <v>0.2</v>
      </c>
      <c r="Z53" s="6">
        <v>14</v>
      </c>
      <c r="AA53" s="6">
        <v>50</v>
      </c>
      <c r="AB53" s="6">
        <v>0.1</v>
      </c>
      <c r="AC53" s="6">
        <v>0.2</v>
      </c>
      <c r="AD53" s="6">
        <v>18</v>
      </c>
      <c r="AE53" s="6">
        <v>56.3</v>
      </c>
      <c r="AF53" s="6">
        <v>0.2</v>
      </c>
      <c r="AG53" s="6">
        <v>0.2</v>
      </c>
      <c r="AH53" s="6">
        <v>15</v>
      </c>
      <c r="AI53" s="6">
        <v>50</v>
      </c>
      <c r="AJ53" s="6">
        <v>0.2</v>
      </c>
      <c r="AK53" s="6">
        <v>0.2</v>
      </c>
      <c r="AL53" s="21">
        <v>14</v>
      </c>
      <c r="AM53" s="6">
        <v>53.8</v>
      </c>
      <c r="AN53" s="6">
        <v>0.2</v>
      </c>
      <c r="AO53" s="6">
        <v>0.2</v>
      </c>
      <c r="AP53" s="23">
        <v>208</v>
      </c>
      <c r="AQ53" s="6">
        <v>59.1</v>
      </c>
      <c r="AR53" s="6">
        <v>0.2</v>
      </c>
      <c r="AS53" s="6">
        <v>0.2</v>
      </c>
      <c r="AV53" s="6" t="s">
        <v>222</v>
      </c>
      <c r="AW53" s="6">
        <v>17</v>
      </c>
      <c r="AX53" s="6">
        <v>63</v>
      </c>
      <c r="AY53" s="6">
        <v>0.2</v>
      </c>
      <c r="AZ53" s="6">
        <v>0.1</v>
      </c>
      <c r="BA53" s="6">
        <v>29</v>
      </c>
      <c r="BB53" s="6">
        <v>74.400000000000006</v>
      </c>
      <c r="BC53" s="6">
        <v>0.3</v>
      </c>
      <c r="BD53" s="6">
        <v>0.2</v>
      </c>
      <c r="BE53" s="6">
        <v>29</v>
      </c>
      <c r="BF53" s="6">
        <v>59.2</v>
      </c>
      <c r="BG53" s="6">
        <v>0.2</v>
      </c>
      <c r="BH53" s="6">
        <v>0.2</v>
      </c>
      <c r="BI53" s="6">
        <v>24</v>
      </c>
      <c r="BJ53" s="6">
        <v>58.5</v>
      </c>
      <c r="BK53" s="6">
        <v>0.2</v>
      </c>
      <c r="BL53" s="6">
        <v>0.2</v>
      </c>
      <c r="BM53" s="6">
        <v>28</v>
      </c>
      <c r="BN53" s="6">
        <v>58.3</v>
      </c>
      <c r="BO53" s="6">
        <v>0.2</v>
      </c>
      <c r="BP53" s="6">
        <v>0.2</v>
      </c>
      <c r="BQ53" s="6">
        <v>20</v>
      </c>
      <c r="BR53" s="6">
        <v>62.5</v>
      </c>
      <c r="BS53" s="6">
        <v>0.2</v>
      </c>
      <c r="BT53" s="6">
        <v>0.2</v>
      </c>
      <c r="BU53" s="6">
        <v>14</v>
      </c>
      <c r="BV53" s="6">
        <v>50</v>
      </c>
      <c r="BW53" s="6">
        <v>0.1</v>
      </c>
      <c r="BX53" s="6">
        <v>0.2</v>
      </c>
      <c r="BY53" s="6">
        <v>18</v>
      </c>
      <c r="BZ53" s="6">
        <v>56.3</v>
      </c>
      <c r="CA53" s="6">
        <v>0.2</v>
      </c>
      <c r="CB53" s="6">
        <v>0.2</v>
      </c>
      <c r="CC53" s="6">
        <v>15</v>
      </c>
      <c r="CD53" s="6">
        <v>50</v>
      </c>
      <c r="CE53" s="6">
        <v>0.2</v>
      </c>
      <c r="CF53" s="6">
        <v>0.2</v>
      </c>
      <c r="CG53" s="6">
        <v>14</v>
      </c>
      <c r="CH53" s="6">
        <v>53.8</v>
      </c>
      <c r="CI53" s="6">
        <v>0.2</v>
      </c>
      <c r="CJ53" s="6">
        <v>0.2</v>
      </c>
      <c r="CK53" s="6">
        <v>208</v>
      </c>
      <c r="CL53" s="6">
        <v>59.1</v>
      </c>
      <c r="CM53" s="6">
        <v>0.2</v>
      </c>
      <c r="CN53" s="6">
        <v>0.2</v>
      </c>
    </row>
    <row r="54" spans="1:92">
      <c r="A54" s="6" t="s">
        <v>223</v>
      </c>
      <c r="B54" s="6">
        <v>9</v>
      </c>
      <c r="C54" s="6">
        <v>40.9</v>
      </c>
      <c r="D54" s="6">
        <v>0.1</v>
      </c>
      <c r="E54" s="6">
        <v>0.1</v>
      </c>
      <c r="F54" s="6">
        <v>11</v>
      </c>
      <c r="G54" s="6">
        <v>47.8</v>
      </c>
      <c r="H54" s="6">
        <v>0.1</v>
      </c>
      <c r="I54" s="6">
        <v>0.1</v>
      </c>
      <c r="J54" s="6">
        <v>9</v>
      </c>
      <c r="K54" s="6">
        <v>50</v>
      </c>
      <c r="L54" s="6">
        <v>0.1</v>
      </c>
      <c r="M54" s="6">
        <v>0.1</v>
      </c>
      <c r="N54" s="6">
        <v>11</v>
      </c>
      <c r="O54" s="6">
        <v>47.8</v>
      </c>
      <c r="P54" s="6">
        <v>0.1</v>
      </c>
      <c r="Q54" s="6">
        <v>0.1</v>
      </c>
      <c r="R54" s="6">
        <v>13</v>
      </c>
      <c r="S54" s="6">
        <v>50</v>
      </c>
      <c r="T54" s="6">
        <v>0.1</v>
      </c>
      <c r="U54" s="6">
        <v>0.1</v>
      </c>
      <c r="V54" s="6">
        <v>5</v>
      </c>
      <c r="W54" s="6">
        <v>33.299999999999997</v>
      </c>
      <c r="X54" s="6">
        <v>0</v>
      </c>
      <c r="Y54" s="6">
        <v>0.1</v>
      </c>
      <c r="Z54" s="6">
        <v>12</v>
      </c>
      <c r="AA54" s="6">
        <v>46.2</v>
      </c>
      <c r="AB54" s="6">
        <v>0.1</v>
      </c>
      <c r="AC54" s="6">
        <v>0.1</v>
      </c>
      <c r="AD54" s="6">
        <v>14</v>
      </c>
      <c r="AE54" s="6">
        <v>46.7</v>
      </c>
      <c r="AF54" s="6">
        <v>0.2</v>
      </c>
      <c r="AG54" s="6">
        <v>0.2</v>
      </c>
      <c r="AH54" s="6">
        <v>11</v>
      </c>
      <c r="AI54" s="6">
        <v>34.4</v>
      </c>
      <c r="AJ54" s="6">
        <v>0.1</v>
      </c>
      <c r="AK54" s="6">
        <v>0.2</v>
      </c>
      <c r="AL54" s="21">
        <v>10</v>
      </c>
      <c r="AM54" s="6">
        <v>43.5</v>
      </c>
      <c r="AN54" s="6">
        <v>0.1</v>
      </c>
      <c r="AO54" s="6">
        <v>0.1</v>
      </c>
      <c r="AP54" s="23">
        <v>105</v>
      </c>
      <c r="AQ54" s="6">
        <v>44.1</v>
      </c>
      <c r="AR54" s="6">
        <v>0.1</v>
      </c>
      <c r="AS54" s="6">
        <v>0.1</v>
      </c>
      <c r="AV54" s="6" t="s">
        <v>223</v>
      </c>
      <c r="AW54" s="6">
        <v>9</v>
      </c>
      <c r="AX54" s="6">
        <v>40.9</v>
      </c>
      <c r="AY54" s="6">
        <v>0.1</v>
      </c>
      <c r="AZ54" s="6">
        <v>0.1</v>
      </c>
      <c r="BA54" s="6">
        <v>11</v>
      </c>
      <c r="BB54" s="6">
        <v>47.8</v>
      </c>
      <c r="BC54" s="6">
        <v>0.1</v>
      </c>
      <c r="BD54" s="6">
        <v>0.1</v>
      </c>
      <c r="BE54" s="6">
        <v>9</v>
      </c>
      <c r="BF54" s="6">
        <v>50</v>
      </c>
      <c r="BG54" s="6">
        <v>0.1</v>
      </c>
      <c r="BH54" s="6">
        <v>0.1</v>
      </c>
      <c r="BI54" s="6">
        <v>11</v>
      </c>
      <c r="BJ54" s="6">
        <v>47.8</v>
      </c>
      <c r="BK54" s="6">
        <v>0.1</v>
      </c>
      <c r="BL54" s="6">
        <v>0.1</v>
      </c>
      <c r="BM54" s="6">
        <v>13</v>
      </c>
      <c r="BN54" s="6">
        <v>50</v>
      </c>
      <c r="BO54" s="6">
        <v>0.1</v>
      </c>
      <c r="BP54" s="6">
        <v>0.1</v>
      </c>
      <c r="BQ54" s="6">
        <v>5</v>
      </c>
      <c r="BR54" s="6">
        <v>33.299999999999997</v>
      </c>
      <c r="BS54" s="6">
        <v>0</v>
      </c>
      <c r="BT54" s="6">
        <v>0.1</v>
      </c>
      <c r="BU54" s="6">
        <v>12</v>
      </c>
      <c r="BV54" s="6">
        <v>46.2</v>
      </c>
      <c r="BW54" s="6">
        <v>0.1</v>
      </c>
      <c r="BX54" s="6">
        <v>0.1</v>
      </c>
      <c r="BY54" s="6">
        <v>14</v>
      </c>
      <c r="BZ54" s="6">
        <v>46.7</v>
      </c>
      <c r="CA54" s="6">
        <v>0.2</v>
      </c>
      <c r="CB54" s="6">
        <v>0.2</v>
      </c>
      <c r="CC54" s="6">
        <v>11</v>
      </c>
      <c r="CD54" s="6">
        <v>34.4</v>
      </c>
      <c r="CE54" s="6">
        <v>0.1</v>
      </c>
      <c r="CF54" s="6">
        <v>0.2</v>
      </c>
      <c r="CG54" s="6">
        <v>10</v>
      </c>
      <c r="CH54" s="6">
        <v>43.5</v>
      </c>
      <c r="CI54" s="6">
        <v>0.1</v>
      </c>
      <c r="CJ54" s="6">
        <v>0.1</v>
      </c>
      <c r="CK54" s="6">
        <v>105</v>
      </c>
      <c r="CL54" s="6">
        <v>44.1</v>
      </c>
      <c r="CM54" s="6">
        <v>0.1</v>
      </c>
      <c r="CN54" s="6">
        <v>0.1</v>
      </c>
    </row>
    <row r="55" spans="1:92">
      <c r="A55" s="6" t="s">
        <v>224</v>
      </c>
      <c r="B55" s="6">
        <v>14</v>
      </c>
      <c r="C55" s="6">
        <v>46.7</v>
      </c>
      <c r="D55" s="6">
        <v>0.1</v>
      </c>
      <c r="E55" s="6">
        <v>0.1</v>
      </c>
      <c r="F55" s="6">
        <v>7</v>
      </c>
      <c r="G55" s="6">
        <v>25</v>
      </c>
      <c r="H55" s="6">
        <v>0.1</v>
      </c>
      <c r="I55" s="6">
        <v>0.1</v>
      </c>
      <c r="J55" s="6">
        <v>10</v>
      </c>
      <c r="K55" s="6">
        <v>47.6</v>
      </c>
      <c r="L55" s="6">
        <v>0.1</v>
      </c>
      <c r="M55" s="6">
        <v>0.1</v>
      </c>
      <c r="N55" s="6">
        <v>10</v>
      </c>
      <c r="O55" s="6">
        <v>41.7</v>
      </c>
      <c r="P55" s="6">
        <v>0.1</v>
      </c>
      <c r="Q55" s="6">
        <v>0.1</v>
      </c>
      <c r="R55" s="6">
        <v>7</v>
      </c>
      <c r="S55" s="6">
        <v>35</v>
      </c>
      <c r="T55" s="6">
        <v>0.1</v>
      </c>
      <c r="U55" s="6">
        <v>0.1</v>
      </c>
      <c r="V55" s="6">
        <v>15</v>
      </c>
      <c r="W55" s="6">
        <v>57.7</v>
      </c>
      <c r="X55" s="6">
        <v>0.1</v>
      </c>
      <c r="Y55" s="6">
        <v>0.1</v>
      </c>
      <c r="Z55" s="6">
        <v>6</v>
      </c>
      <c r="AA55" s="6">
        <v>50</v>
      </c>
      <c r="AB55" s="6">
        <v>0.1</v>
      </c>
      <c r="AC55" s="6">
        <v>0.1</v>
      </c>
      <c r="AD55" s="6">
        <v>8</v>
      </c>
      <c r="AE55" s="6">
        <v>42.1</v>
      </c>
      <c r="AF55" s="6">
        <v>0.1</v>
      </c>
      <c r="AG55" s="6">
        <v>0.1</v>
      </c>
      <c r="AH55" s="6">
        <v>6</v>
      </c>
      <c r="AI55" s="6">
        <v>46.2</v>
      </c>
      <c r="AJ55" s="6">
        <v>0.1</v>
      </c>
      <c r="AK55" s="6">
        <v>0.1</v>
      </c>
      <c r="AL55" s="21">
        <v>9</v>
      </c>
      <c r="AM55" s="6">
        <v>45</v>
      </c>
      <c r="AN55" s="6">
        <v>0.1</v>
      </c>
      <c r="AO55" s="6">
        <v>0.1</v>
      </c>
      <c r="AP55" s="23">
        <v>92</v>
      </c>
      <c r="AQ55" s="6">
        <v>43.2</v>
      </c>
      <c r="AR55" s="6">
        <v>0.1</v>
      </c>
      <c r="AS55" s="6">
        <v>0.1</v>
      </c>
      <c r="AV55" s="6" t="s">
        <v>224</v>
      </c>
      <c r="AW55" s="6">
        <v>14</v>
      </c>
      <c r="AX55" s="6">
        <v>46.7</v>
      </c>
      <c r="AY55" s="6">
        <v>0.1</v>
      </c>
      <c r="AZ55" s="6">
        <v>0.1</v>
      </c>
      <c r="BA55" s="6">
        <v>7</v>
      </c>
      <c r="BB55" s="6">
        <v>25</v>
      </c>
      <c r="BC55" s="6">
        <v>0.1</v>
      </c>
      <c r="BD55" s="6">
        <v>0.1</v>
      </c>
      <c r="BE55" s="6">
        <v>10</v>
      </c>
      <c r="BF55" s="6">
        <v>47.6</v>
      </c>
      <c r="BG55" s="6">
        <v>0.1</v>
      </c>
      <c r="BH55" s="6">
        <v>0.1</v>
      </c>
      <c r="BI55" s="6">
        <v>10</v>
      </c>
      <c r="BJ55" s="6">
        <v>41.7</v>
      </c>
      <c r="BK55" s="6">
        <v>0.1</v>
      </c>
      <c r="BL55" s="6">
        <v>0.1</v>
      </c>
      <c r="BM55" s="6">
        <v>7</v>
      </c>
      <c r="BN55" s="6">
        <v>35</v>
      </c>
      <c r="BO55" s="6">
        <v>0.1</v>
      </c>
      <c r="BP55" s="6">
        <v>0.1</v>
      </c>
      <c r="BQ55" s="6">
        <v>15</v>
      </c>
      <c r="BR55" s="6">
        <v>57.7</v>
      </c>
      <c r="BS55" s="6">
        <v>0.1</v>
      </c>
      <c r="BT55" s="6">
        <v>0.1</v>
      </c>
      <c r="BU55" s="6">
        <v>6</v>
      </c>
      <c r="BV55" s="6">
        <v>50</v>
      </c>
      <c r="BW55" s="6">
        <v>0.1</v>
      </c>
      <c r="BX55" s="6">
        <v>0.1</v>
      </c>
      <c r="BY55" s="6">
        <v>8</v>
      </c>
      <c r="BZ55" s="6">
        <v>42.1</v>
      </c>
      <c r="CA55" s="6">
        <v>0.1</v>
      </c>
      <c r="CB55" s="6">
        <v>0.1</v>
      </c>
      <c r="CC55" s="6">
        <v>6</v>
      </c>
      <c r="CD55" s="6">
        <v>46.2</v>
      </c>
      <c r="CE55" s="6">
        <v>0.1</v>
      </c>
      <c r="CF55" s="6">
        <v>0.1</v>
      </c>
      <c r="CG55" s="6">
        <v>9</v>
      </c>
      <c r="CH55" s="6">
        <v>45</v>
      </c>
      <c r="CI55" s="6">
        <v>0.1</v>
      </c>
      <c r="CJ55" s="6">
        <v>0.1</v>
      </c>
      <c r="CK55" s="6">
        <v>92</v>
      </c>
      <c r="CL55" s="6">
        <v>43.2</v>
      </c>
      <c r="CM55" s="6">
        <v>0.1</v>
      </c>
      <c r="CN55" s="6">
        <v>0.1</v>
      </c>
    </row>
    <row r="56" spans="1:92">
      <c r="A56" s="6" t="s">
        <v>225</v>
      </c>
      <c r="B56" s="6">
        <v>27</v>
      </c>
      <c r="C56" s="6">
        <v>73</v>
      </c>
      <c r="D56" s="6">
        <v>0.3</v>
      </c>
      <c r="E56" s="6">
        <v>0.2</v>
      </c>
      <c r="F56" s="6">
        <v>35</v>
      </c>
      <c r="G56" s="6">
        <v>76.099999999999994</v>
      </c>
      <c r="H56" s="6">
        <v>0.3</v>
      </c>
      <c r="I56" s="6">
        <v>0.2</v>
      </c>
      <c r="J56" s="6">
        <v>13</v>
      </c>
      <c r="K56" s="6">
        <v>54.2</v>
      </c>
      <c r="L56" s="6">
        <v>0.1</v>
      </c>
      <c r="M56" s="6">
        <v>0.1</v>
      </c>
      <c r="N56" s="6">
        <v>20</v>
      </c>
      <c r="O56" s="6">
        <v>64.5</v>
      </c>
      <c r="P56" s="6">
        <v>0.2</v>
      </c>
      <c r="Q56" s="6">
        <v>0.1</v>
      </c>
      <c r="R56" s="6">
        <v>15</v>
      </c>
      <c r="S56" s="6">
        <v>65.2</v>
      </c>
      <c r="T56" s="6">
        <v>0.1</v>
      </c>
      <c r="U56" s="6">
        <v>0.1</v>
      </c>
      <c r="V56" s="6">
        <v>15</v>
      </c>
      <c r="W56" s="6">
        <v>57.7</v>
      </c>
      <c r="X56" s="6">
        <v>0.1</v>
      </c>
      <c r="Y56" s="6">
        <v>0.1</v>
      </c>
      <c r="Z56" s="6">
        <v>20</v>
      </c>
      <c r="AA56" s="6">
        <v>71.400000000000006</v>
      </c>
      <c r="AB56" s="6">
        <v>0.2</v>
      </c>
      <c r="AC56" s="6">
        <v>0.2</v>
      </c>
      <c r="AD56" s="6">
        <v>13</v>
      </c>
      <c r="AE56" s="6">
        <v>54.2</v>
      </c>
      <c r="AF56" s="6">
        <v>0.2</v>
      </c>
      <c r="AG56" s="6">
        <v>0.1</v>
      </c>
      <c r="AH56" s="6">
        <v>16</v>
      </c>
      <c r="AI56" s="6">
        <v>64</v>
      </c>
      <c r="AJ56" s="6">
        <v>0.2</v>
      </c>
      <c r="AK56" s="6">
        <v>0.1</v>
      </c>
      <c r="AL56" s="21">
        <v>14</v>
      </c>
      <c r="AM56" s="6">
        <v>63.6</v>
      </c>
      <c r="AN56" s="6">
        <v>0.2</v>
      </c>
      <c r="AO56" s="6">
        <v>0.1</v>
      </c>
      <c r="AP56" s="23">
        <v>188</v>
      </c>
      <c r="AQ56" s="6">
        <v>65.7</v>
      </c>
      <c r="AR56" s="6">
        <v>0.2</v>
      </c>
      <c r="AS56" s="6">
        <v>0.1</v>
      </c>
      <c r="AV56" s="6" t="s">
        <v>225</v>
      </c>
      <c r="AW56" s="6">
        <v>27</v>
      </c>
      <c r="AX56" s="6">
        <v>73</v>
      </c>
      <c r="AY56" s="6">
        <v>0.3</v>
      </c>
      <c r="AZ56" s="6">
        <v>0.2</v>
      </c>
      <c r="BA56" s="6">
        <v>35</v>
      </c>
      <c r="BB56" s="6">
        <v>76.099999999999994</v>
      </c>
      <c r="BC56" s="6">
        <v>0.3</v>
      </c>
      <c r="BD56" s="6">
        <v>0.2</v>
      </c>
      <c r="BE56" s="6">
        <v>13</v>
      </c>
      <c r="BF56" s="6">
        <v>54.2</v>
      </c>
      <c r="BG56" s="6">
        <v>0.1</v>
      </c>
      <c r="BH56" s="6">
        <v>0.1</v>
      </c>
      <c r="BI56" s="6">
        <v>20</v>
      </c>
      <c r="BJ56" s="6">
        <v>64.5</v>
      </c>
      <c r="BK56" s="6">
        <v>0.2</v>
      </c>
      <c r="BL56" s="6">
        <v>0.1</v>
      </c>
      <c r="BM56" s="6">
        <v>15</v>
      </c>
      <c r="BN56" s="6">
        <v>65.2</v>
      </c>
      <c r="BO56" s="6">
        <v>0.1</v>
      </c>
      <c r="BP56" s="6">
        <v>0.1</v>
      </c>
      <c r="BQ56" s="6">
        <v>15</v>
      </c>
      <c r="BR56" s="6">
        <v>57.7</v>
      </c>
      <c r="BS56" s="6">
        <v>0.1</v>
      </c>
      <c r="BT56" s="6">
        <v>0.1</v>
      </c>
      <c r="BU56" s="6">
        <v>20</v>
      </c>
      <c r="BV56" s="6">
        <v>71.400000000000006</v>
      </c>
      <c r="BW56" s="6">
        <v>0.2</v>
      </c>
      <c r="BX56" s="6">
        <v>0.2</v>
      </c>
      <c r="BY56" s="6">
        <v>13</v>
      </c>
      <c r="BZ56" s="6">
        <v>54.2</v>
      </c>
      <c r="CA56" s="6">
        <v>0.2</v>
      </c>
      <c r="CB56" s="6">
        <v>0.1</v>
      </c>
      <c r="CC56" s="6">
        <v>16</v>
      </c>
      <c r="CD56" s="6">
        <v>64</v>
      </c>
      <c r="CE56" s="6">
        <v>0.2</v>
      </c>
      <c r="CF56" s="6">
        <v>0.1</v>
      </c>
      <c r="CG56" s="6">
        <v>14</v>
      </c>
      <c r="CH56" s="6">
        <v>63.6</v>
      </c>
      <c r="CI56" s="6">
        <v>0.2</v>
      </c>
      <c r="CJ56" s="6">
        <v>0.1</v>
      </c>
      <c r="CK56" s="6">
        <v>188</v>
      </c>
      <c r="CL56" s="6">
        <v>65.7</v>
      </c>
      <c r="CM56" s="6">
        <v>0.2</v>
      </c>
      <c r="CN56" s="6">
        <v>0.1</v>
      </c>
    </row>
    <row r="57" spans="1:92">
      <c r="A57" s="6" t="s">
        <v>226</v>
      </c>
      <c r="B57" s="6">
        <v>31</v>
      </c>
      <c r="C57" s="6">
        <v>52.5</v>
      </c>
      <c r="D57" s="6">
        <v>0.3</v>
      </c>
      <c r="E57" s="6">
        <v>0.3</v>
      </c>
      <c r="F57" s="6">
        <v>40</v>
      </c>
      <c r="G57" s="6">
        <v>70.2</v>
      </c>
      <c r="H57" s="6">
        <v>0.3</v>
      </c>
      <c r="I57" s="6">
        <v>0.2</v>
      </c>
      <c r="J57" s="6">
        <v>41</v>
      </c>
      <c r="K57" s="6">
        <v>51.9</v>
      </c>
      <c r="L57" s="6">
        <v>0.3</v>
      </c>
      <c r="M57" s="6">
        <v>0.3</v>
      </c>
      <c r="N57" s="6">
        <v>34</v>
      </c>
      <c r="O57" s="6">
        <v>72.3</v>
      </c>
      <c r="P57" s="6">
        <v>0.3</v>
      </c>
      <c r="Q57" s="6">
        <v>0.2</v>
      </c>
      <c r="R57" s="6">
        <v>22</v>
      </c>
      <c r="S57" s="6">
        <v>53.7</v>
      </c>
      <c r="T57" s="6">
        <v>0.2</v>
      </c>
      <c r="U57" s="6">
        <v>0.2</v>
      </c>
      <c r="V57" s="6">
        <v>33</v>
      </c>
      <c r="W57" s="6">
        <v>84.6</v>
      </c>
      <c r="X57" s="6">
        <v>0.3</v>
      </c>
      <c r="Y57" s="6">
        <v>0.2</v>
      </c>
      <c r="Z57" s="6">
        <v>19</v>
      </c>
      <c r="AA57" s="6">
        <v>52.8</v>
      </c>
      <c r="AB57" s="6">
        <v>0.2</v>
      </c>
      <c r="AC57" s="6">
        <v>0.2</v>
      </c>
      <c r="AD57" s="6">
        <v>22</v>
      </c>
      <c r="AE57" s="6">
        <v>64.7</v>
      </c>
      <c r="AF57" s="6">
        <v>0.3</v>
      </c>
      <c r="AG57" s="6">
        <v>0.2</v>
      </c>
      <c r="AH57" s="6">
        <v>28</v>
      </c>
      <c r="AI57" s="6">
        <v>77.8</v>
      </c>
      <c r="AJ57" s="6">
        <v>0.3</v>
      </c>
      <c r="AK57" s="6">
        <v>0.2</v>
      </c>
      <c r="AL57" s="21">
        <v>21</v>
      </c>
      <c r="AM57" s="6">
        <v>55.3</v>
      </c>
      <c r="AN57" s="6">
        <v>0.2</v>
      </c>
      <c r="AO57" s="6">
        <v>0.2</v>
      </c>
      <c r="AP57" s="23">
        <v>291</v>
      </c>
      <c r="AQ57" s="6">
        <v>62.4</v>
      </c>
      <c r="AR57" s="6">
        <v>0.3</v>
      </c>
      <c r="AS57" s="6">
        <v>0.2</v>
      </c>
      <c r="AV57" s="6" t="s">
        <v>226</v>
      </c>
      <c r="AW57" s="6">
        <v>31</v>
      </c>
      <c r="AX57" s="6">
        <v>52.5</v>
      </c>
      <c r="AY57" s="6">
        <v>0.3</v>
      </c>
      <c r="AZ57" s="6">
        <v>0.3</v>
      </c>
      <c r="BA57" s="6">
        <v>40</v>
      </c>
      <c r="BB57" s="6">
        <v>70.2</v>
      </c>
      <c r="BC57" s="6">
        <v>0.3</v>
      </c>
      <c r="BD57" s="6">
        <v>0.2</v>
      </c>
      <c r="BE57" s="6">
        <v>41</v>
      </c>
      <c r="BF57" s="6">
        <v>51.9</v>
      </c>
      <c r="BG57" s="6">
        <v>0.3</v>
      </c>
      <c r="BH57" s="6">
        <v>0.3</v>
      </c>
      <c r="BI57" s="6">
        <v>34</v>
      </c>
      <c r="BJ57" s="6">
        <v>72.3</v>
      </c>
      <c r="BK57" s="6">
        <v>0.3</v>
      </c>
      <c r="BL57" s="6">
        <v>0.2</v>
      </c>
      <c r="BM57" s="6">
        <v>22</v>
      </c>
      <c r="BN57" s="6">
        <v>53.7</v>
      </c>
      <c r="BO57" s="6">
        <v>0.2</v>
      </c>
      <c r="BP57" s="6">
        <v>0.2</v>
      </c>
      <c r="BQ57" s="6">
        <v>33</v>
      </c>
      <c r="BR57" s="6">
        <v>84.6</v>
      </c>
      <c r="BS57" s="6">
        <v>0.3</v>
      </c>
      <c r="BT57" s="6">
        <v>0.2</v>
      </c>
      <c r="BU57" s="6">
        <v>19</v>
      </c>
      <c r="BV57" s="6">
        <v>52.8</v>
      </c>
      <c r="BW57" s="6">
        <v>0.2</v>
      </c>
      <c r="BX57" s="6">
        <v>0.2</v>
      </c>
      <c r="BY57" s="6">
        <v>22</v>
      </c>
      <c r="BZ57" s="6">
        <v>64.7</v>
      </c>
      <c r="CA57" s="6">
        <v>0.3</v>
      </c>
      <c r="CB57" s="6">
        <v>0.2</v>
      </c>
      <c r="CC57" s="6">
        <v>28</v>
      </c>
      <c r="CD57" s="6">
        <v>77.8</v>
      </c>
      <c r="CE57" s="6">
        <v>0.3</v>
      </c>
      <c r="CF57" s="6">
        <v>0.2</v>
      </c>
      <c r="CG57" s="6">
        <v>21</v>
      </c>
      <c r="CH57" s="6">
        <v>55.3</v>
      </c>
      <c r="CI57" s="6">
        <v>0.2</v>
      </c>
      <c r="CJ57" s="6">
        <v>0.2</v>
      </c>
      <c r="CK57" s="6">
        <v>291</v>
      </c>
      <c r="CL57" s="6">
        <v>62.4</v>
      </c>
      <c r="CM57" s="6">
        <v>0.3</v>
      </c>
      <c r="CN57" s="6">
        <v>0.2</v>
      </c>
    </row>
    <row r="58" spans="1:92">
      <c r="A58" s="6" t="s">
        <v>227</v>
      </c>
      <c r="B58" s="6">
        <v>1</v>
      </c>
      <c r="C58" s="6" t="s">
        <v>341</v>
      </c>
      <c r="D58" s="6" t="s">
        <v>341</v>
      </c>
      <c r="E58" s="6">
        <v>0</v>
      </c>
      <c r="F58" s="6">
        <v>4</v>
      </c>
      <c r="G58" s="6" t="s">
        <v>341</v>
      </c>
      <c r="H58" s="6" t="s">
        <v>341</v>
      </c>
      <c r="I58" s="6">
        <v>0</v>
      </c>
      <c r="J58" s="6">
        <v>4</v>
      </c>
      <c r="K58" s="6" t="s">
        <v>341</v>
      </c>
      <c r="L58" s="6" t="s">
        <v>341</v>
      </c>
      <c r="M58" s="6">
        <v>0</v>
      </c>
      <c r="N58" s="6">
        <v>4</v>
      </c>
      <c r="O58" s="6" t="s">
        <v>341</v>
      </c>
      <c r="P58" s="6" t="s">
        <v>341</v>
      </c>
      <c r="Q58" s="6">
        <v>0.1</v>
      </c>
      <c r="R58" s="6">
        <v>6</v>
      </c>
      <c r="S58" s="6">
        <v>60</v>
      </c>
      <c r="T58" s="6">
        <v>0</v>
      </c>
      <c r="U58" s="6">
        <v>0</v>
      </c>
      <c r="V58" s="6">
        <v>4</v>
      </c>
      <c r="W58" s="6" t="s">
        <v>341</v>
      </c>
      <c r="X58" s="6" t="s">
        <v>341</v>
      </c>
      <c r="Y58" s="6">
        <v>0</v>
      </c>
      <c r="Z58" s="6">
        <v>1</v>
      </c>
      <c r="AA58" s="6" t="s">
        <v>341</v>
      </c>
      <c r="AB58" s="6" t="s">
        <v>341</v>
      </c>
      <c r="AC58" s="6">
        <v>0</v>
      </c>
      <c r="AD58" s="6">
        <v>4</v>
      </c>
      <c r="AE58" s="6" t="s">
        <v>341</v>
      </c>
      <c r="AF58" s="6" t="s">
        <v>341</v>
      </c>
      <c r="AG58" s="6">
        <v>0.1</v>
      </c>
      <c r="AH58" s="6">
        <v>2</v>
      </c>
      <c r="AI58" s="6" t="s">
        <v>341</v>
      </c>
      <c r="AJ58" s="6" t="s">
        <v>341</v>
      </c>
      <c r="AK58" s="6">
        <v>0</v>
      </c>
      <c r="AL58" s="21">
        <v>5</v>
      </c>
      <c r="AM58" s="6">
        <v>50</v>
      </c>
      <c r="AN58" s="6">
        <v>0.1</v>
      </c>
      <c r="AO58" s="6">
        <v>0.1</v>
      </c>
      <c r="AP58" s="23">
        <v>35</v>
      </c>
      <c r="AQ58" s="6">
        <v>38</v>
      </c>
      <c r="AR58" s="6">
        <v>0</v>
      </c>
      <c r="AS58" s="6">
        <v>0</v>
      </c>
      <c r="AV58" s="6" t="s">
        <v>227</v>
      </c>
      <c r="AW58" s="6">
        <v>1</v>
      </c>
      <c r="AX58" s="6" t="s">
        <v>341</v>
      </c>
      <c r="AY58" s="6" t="s">
        <v>341</v>
      </c>
      <c r="AZ58" s="6">
        <v>0</v>
      </c>
      <c r="BA58" s="6">
        <v>4</v>
      </c>
      <c r="BB58" s="6" t="s">
        <v>341</v>
      </c>
      <c r="BC58" s="6" t="s">
        <v>341</v>
      </c>
      <c r="BD58" s="6">
        <v>0</v>
      </c>
      <c r="BE58" s="6">
        <v>4</v>
      </c>
      <c r="BF58" s="6" t="s">
        <v>341</v>
      </c>
      <c r="BG58" s="6" t="s">
        <v>341</v>
      </c>
      <c r="BH58" s="6">
        <v>0</v>
      </c>
      <c r="BI58" s="6">
        <v>4</v>
      </c>
      <c r="BJ58" s="6" t="s">
        <v>341</v>
      </c>
      <c r="BK58" s="6" t="s">
        <v>341</v>
      </c>
      <c r="BL58" s="6">
        <v>0.1</v>
      </c>
      <c r="BM58" s="6">
        <v>6</v>
      </c>
      <c r="BN58" s="6">
        <v>60</v>
      </c>
      <c r="BO58" s="6">
        <v>0</v>
      </c>
      <c r="BP58" s="6">
        <v>0</v>
      </c>
      <c r="BQ58" s="6">
        <v>4</v>
      </c>
      <c r="BR58" s="6" t="s">
        <v>341</v>
      </c>
      <c r="BS58" s="6" t="s">
        <v>341</v>
      </c>
      <c r="BT58" s="6">
        <v>0</v>
      </c>
      <c r="BU58" s="6">
        <v>1</v>
      </c>
      <c r="BV58" s="6" t="s">
        <v>341</v>
      </c>
      <c r="BW58" s="6" t="s">
        <v>341</v>
      </c>
      <c r="BX58" s="6">
        <v>0</v>
      </c>
      <c r="BY58" s="6">
        <v>4</v>
      </c>
      <c r="BZ58" s="6" t="s">
        <v>341</v>
      </c>
      <c r="CA58" s="6" t="s">
        <v>341</v>
      </c>
      <c r="CB58" s="6">
        <v>0.1</v>
      </c>
      <c r="CC58" s="6">
        <v>2</v>
      </c>
      <c r="CD58" s="6" t="s">
        <v>341</v>
      </c>
      <c r="CE58" s="6" t="s">
        <v>341</v>
      </c>
      <c r="CF58" s="6">
        <v>0</v>
      </c>
      <c r="CG58" s="6">
        <v>5</v>
      </c>
      <c r="CH58" s="6">
        <v>50</v>
      </c>
      <c r="CI58" s="6">
        <v>0.1</v>
      </c>
      <c r="CJ58" s="6">
        <v>0.1</v>
      </c>
      <c r="CK58" s="6">
        <v>35</v>
      </c>
      <c r="CL58" s="6">
        <v>38</v>
      </c>
      <c r="CM58" s="6">
        <v>0</v>
      </c>
      <c r="CN58" s="6">
        <v>0</v>
      </c>
    </row>
    <row r="59" spans="1:92">
      <c r="A59" s="6" t="s">
        <v>228</v>
      </c>
      <c r="B59" s="6">
        <v>43</v>
      </c>
      <c r="C59" s="6">
        <v>39.4</v>
      </c>
      <c r="D59" s="6">
        <v>0.4</v>
      </c>
      <c r="E59" s="6">
        <v>0.5</v>
      </c>
      <c r="F59" s="6">
        <v>45</v>
      </c>
      <c r="G59" s="6">
        <v>36.299999999999997</v>
      </c>
      <c r="H59" s="6">
        <v>0.4</v>
      </c>
      <c r="I59" s="6">
        <v>0.5</v>
      </c>
      <c r="J59" s="6">
        <v>42</v>
      </c>
      <c r="K59" s="6">
        <v>37.799999999999997</v>
      </c>
      <c r="L59" s="6">
        <v>0.3</v>
      </c>
      <c r="M59" s="6">
        <v>0.5</v>
      </c>
      <c r="N59" s="6">
        <v>38</v>
      </c>
      <c r="O59" s="6">
        <v>38.4</v>
      </c>
      <c r="P59" s="6">
        <v>0.3</v>
      </c>
      <c r="Q59" s="6">
        <v>0.4</v>
      </c>
      <c r="R59" s="6">
        <v>57</v>
      </c>
      <c r="S59" s="6">
        <v>48.3</v>
      </c>
      <c r="T59" s="6">
        <v>0.5</v>
      </c>
      <c r="U59" s="6">
        <v>0.5</v>
      </c>
      <c r="V59" s="6">
        <v>62</v>
      </c>
      <c r="W59" s="6">
        <v>55.4</v>
      </c>
      <c r="X59" s="6">
        <v>0.6</v>
      </c>
      <c r="Y59" s="6">
        <v>0.5</v>
      </c>
      <c r="Z59" s="6">
        <v>66</v>
      </c>
      <c r="AA59" s="6">
        <v>49.3</v>
      </c>
      <c r="AB59" s="6">
        <v>0.7</v>
      </c>
      <c r="AC59" s="6">
        <v>0.7</v>
      </c>
      <c r="AD59" s="6">
        <v>32</v>
      </c>
      <c r="AE59" s="6">
        <v>33</v>
      </c>
      <c r="AF59" s="6">
        <v>0.4</v>
      </c>
      <c r="AG59" s="6">
        <v>0.6</v>
      </c>
      <c r="AH59" s="6">
        <v>36</v>
      </c>
      <c r="AI59" s="6">
        <v>38.299999999999997</v>
      </c>
      <c r="AJ59" s="6">
        <v>0.4</v>
      </c>
      <c r="AK59" s="6">
        <v>0.6</v>
      </c>
      <c r="AL59" s="21">
        <v>47</v>
      </c>
      <c r="AM59" s="6">
        <v>45.6</v>
      </c>
      <c r="AN59" s="6">
        <v>0.5</v>
      </c>
      <c r="AO59" s="6">
        <v>0.6</v>
      </c>
      <c r="AP59" s="23">
        <v>468</v>
      </c>
      <c r="AQ59" s="6">
        <v>42.5</v>
      </c>
      <c r="AR59" s="6">
        <v>0.4</v>
      </c>
      <c r="AS59" s="6">
        <v>0.5</v>
      </c>
      <c r="AV59" s="6" t="s">
        <v>228</v>
      </c>
      <c r="AW59" s="6">
        <v>43</v>
      </c>
      <c r="AX59" s="6">
        <v>39.4</v>
      </c>
      <c r="AY59" s="6">
        <v>0.4</v>
      </c>
      <c r="AZ59" s="6">
        <v>0.5</v>
      </c>
      <c r="BA59" s="6">
        <v>45</v>
      </c>
      <c r="BB59" s="6">
        <v>36.299999999999997</v>
      </c>
      <c r="BC59" s="6">
        <v>0.4</v>
      </c>
      <c r="BD59" s="6">
        <v>0.5</v>
      </c>
      <c r="BE59" s="6">
        <v>42</v>
      </c>
      <c r="BF59" s="6">
        <v>37.799999999999997</v>
      </c>
      <c r="BG59" s="6">
        <v>0.3</v>
      </c>
      <c r="BH59" s="6">
        <v>0.5</v>
      </c>
      <c r="BI59" s="6">
        <v>38</v>
      </c>
      <c r="BJ59" s="6">
        <v>38.4</v>
      </c>
      <c r="BK59" s="6">
        <v>0.3</v>
      </c>
      <c r="BL59" s="6">
        <v>0.4</v>
      </c>
      <c r="BM59" s="6">
        <v>57</v>
      </c>
      <c r="BN59" s="6">
        <v>48.3</v>
      </c>
      <c r="BO59" s="6">
        <v>0.5</v>
      </c>
      <c r="BP59" s="6">
        <v>0.5</v>
      </c>
      <c r="BQ59" s="6">
        <v>62</v>
      </c>
      <c r="BR59" s="6">
        <v>55.4</v>
      </c>
      <c r="BS59" s="6">
        <v>0.6</v>
      </c>
      <c r="BT59" s="6">
        <v>0.5</v>
      </c>
      <c r="BU59" s="6">
        <v>66</v>
      </c>
      <c r="BV59" s="6">
        <v>49.3</v>
      </c>
      <c r="BW59" s="6">
        <v>0.7</v>
      </c>
      <c r="BX59" s="6">
        <v>0.7</v>
      </c>
      <c r="BY59" s="6">
        <v>32</v>
      </c>
      <c r="BZ59" s="6">
        <v>33</v>
      </c>
      <c r="CA59" s="6">
        <v>0.4</v>
      </c>
      <c r="CB59" s="6">
        <v>0.6</v>
      </c>
      <c r="CC59" s="6">
        <v>36</v>
      </c>
      <c r="CD59" s="6">
        <v>38.299999999999997</v>
      </c>
      <c r="CE59" s="6">
        <v>0.4</v>
      </c>
      <c r="CF59" s="6">
        <v>0.6</v>
      </c>
      <c r="CG59" s="6">
        <v>47</v>
      </c>
      <c r="CH59" s="6">
        <v>45.6</v>
      </c>
      <c r="CI59" s="6">
        <v>0.5</v>
      </c>
      <c r="CJ59" s="6">
        <v>0.6</v>
      </c>
      <c r="CK59" s="6">
        <v>468</v>
      </c>
      <c r="CL59" s="6">
        <v>42.5</v>
      </c>
      <c r="CM59" s="6">
        <v>0.4</v>
      </c>
      <c r="CN59" s="6">
        <v>0.5</v>
      </c>
    </row>
    <row r="60" spans="1:92">
      <c r="A60" s="6" t="s">
        <v>229</v>
      </c>
      <c r="B60" s="6">
        <v>126</v>
      </c>
      <c r="C60" s="6">
        <v>52.7</v>
      </c>
      <c r="D60" s="6">
        <v>1.2</v>
      </c>
      <c r="E60" s="6">
        <v>1.1000000000000001</v>
      </c>
      <c r="F60" s="6">
        <v>200</v>
      </c>
      <c r="G60" s="6">
        <v>63.1</v>
      </c>
      <c r="H60" s="6">
        <v>1.7</v>
      </c>
      <c r="I60" s="6">
        <v>1.3</v>
      </c>
      <c r="J60" s="6">
        <v>182</v>
      </c>
      <c r="K60" s="6">
        <v>59.7</v>
      </c>
      <c r="L60" s="6">
        <v>1.5</v>
      </c>
      <c r="M60" s="6">
        <v>1.2</v>
      </c>
      <c r="N60" s="6">
        <v>150</v>
      </c>
      <c r="O60" s="6">
        <v>52.6</v>
      </c>
      <c r="P60" s="6">
        <v>1.1000000000000001</v>
      </c>
      <c r="Q60" s="6">
        <v>1.1000000000000001</v>
      </c>
      <c r="R60" s="6">
        <v>166</v>
      </c>
      <c r="S60" s="6">
        <v>62.9</v>
      </c>
      <c r="T60" s="6">
        <v>1.3</v>
      </c>
      <c r="U60" s="6">
        <v>1.1000000000000001</v>
      </c>
      <c r="V60" s="6">
        <v>156</v>
      </c>
      <c r="W60" s="6">
        <v>61.9</v>
      </c>
      <c r="X60" s="6">
        <v>1.4</v>
      </c>
      <c r="Y60" s="6">
        <v>1.2</v>
      </c>
      <c r="Z60" s="6">
        <v>126</v>
      </c>
      <c r="AA60" s="6">
        <v>56</v>
      </c>
      <c r="AB60" s="6">
        <v>1.3</v>
      </c>
      <c r="AC60" s="6">
        <v>1.2</v>
      </c>
      <c r="AD60" s="6">
        <v>100</v>
      </c>
      <c r="AE60" s="6">
        <v>57.5</v>
      </c>
      <c r="AF60" s="6">
        <v>1.2</v>
      </c>
      <c r="AG60" s="6">
        <v>1</v>
      </c>
      <c r="AH60" s="6">
        <v>118</v>
      </c>
      <c r="AI60" s="6">
        <v>54.1</v>
      </c>
      <c r="AJ60" s="6">
        <v>1.4</v>
      </c>
      <c r="AK60" s="6">
        <v>1.3</v>
      </c>
      <c r="AL60" s="21">
        <v>109</v>
      </c>
      <c r="AM60" s="6">
        <v>50.7</v>
      </c>
      <c r="AN60" s="6">
        <v>1.3</v>
      </c>
      <c r="AO60" s="6">
        <v>1.3</v>
      </c>
      <c r="AP60" s="24">
        <v>1433</v>
      </c>
      <c r="AQ60" s="6">
        <v>57.5</v>
      </c>
      <c r="AR60" s="6">
        <v>1.4</v>
      </c>
      <c r="AS60" s="6">
        <v>1.2</v>
      </c>
      <c r="AV60" s="6" t="s">
        <v>229</v>
      </c>
      <c r="AW60" s="6">
        <v>126</v>
      </c>
      <c r="AX60" s="6">
        <v>52.7</v>
      </c>
      <c r="AY60" s="6">
        <v>1.2</v>
      </c>
      <c r="AZ60" s="6">
        <v>1.1000000000000001</v>
      </c>
      <c r="BA60" s="6">
        <v>200</v>
      </c>
      <c r="BB60" s="6">
        <v>63.1</v>
      </c>
      <c r="BC60" s="6">
        <v>1.7</v>
      </c>
      <c r="BD60" s="6">
        <v>1.3</v>
      </c>
      <c r="BE60" s="6">
        <v>182</v>
      </c>
      <c r="BF60" s="6">
        <v>59.7</v>
      </c>
      <c r="BG60" s="6">
        <v>1.5</v>
      </c>
      <c r="BH60" s="6">
        <v>1.2</v>
      </c>
      <c r="BI60" s="6">
        <v>150</v>
      </c>
      <c r="BJ60" s="6">
        <v>52.6</v>
      </c>
      <c r="BK60" s="6">
        <v>1.1000000000000001</v>
      </c>
      <c r="BL60" s="6">
        <v>1.1000000000000001</v>
      </c>
      <c r="BM60" s="6">
        <v>166</v>
      </c>
      <c r="BN60" s="6">
        <v>62.9</v>
      </c>
      <c r="BO60" s="6">
        <v>1.3</v>
      </c>
      <c r="BP60" s="6">
        <v>1.1000000000000001</v>
      </c>
      <c r="BQ60" s="6">
        <v>156</v>
      </c>
      <c r="BR60" s="6">
        <v>61.9</v>
      </c>
      <c r="BS60" s="6">
        <v>1.4</v>
      </c>
      <c r="BT60" s="6">
        <v>1.2</v>
      </c>
      <c r="BU60" s="6">
        <v>126</v>
      </c>
      <c r="BV60" s="6">
        <v>56</v>
      </c>
      <c r="BW60" s="6">
        <v>1.3</v>
      </c>
      <c r="BX60" s="6">
        <v>1.2</v>
      </c>
      <c r="BY60" s="6">
        <v>100</v>
      </c>
      <c r="BZ60" s="6">
        <v>57.5</v>
      </c>
      <c r="CA60" s="6">
        <v>1.2</v>
      </c>
      <c r="CB60" s="6">
        <v>1</v>
      </c>
      <c r="CC60" s="6">
        <v>118</v>
      </c>
      <c r="CD60" s="6">
        <v>54.1</v>
      </c>
      <c r="CE60" s="6">
        <v>1.4</v>
      </c>
      <c r="CF60" s="6">
        <v>1.3</v>
      </c>
      <c r="CG60" s="6">
        <v>109</v>
      </c>
      <c r="CH60" s="6">
        <v>50.7</v>
      </c>
      <c r="CI60" s="6">
        <v>1.3</v>
      </c>
      <c r="CJ60" s="6">
        <v>1.3</v>
      </c>
      <c r="CK60" s="2">
        <v>1433</v>
      </c>
      <c r="CL60" s="6">
        <v>57.5</v>
      </c>
      <c r="CM60" s="6">
        <v>1.4</v>
      </c>
      <c r="CN60" s="6">
        <v>1.2</v>
      </c>
    </row>
    <row r="61" spans="1:92">
      <c r="A61" s="6" t="s">
        <v>230</v>
      </c>
      <c r="B61" s="6">
        <v>159</v>
      </c>
      <c r="C61" s="6">
        <v>46.6</v>
      </c>
      <c r="D61" s="6">
        <v>1.6</v>
      </c>
      <c r="E61" s="6">
        <v>1.6</v>
      </c>
      <c r="F61" s="6">
        <v>203</v>
      </c>
      <c r="G61" s="6">
        <v>51.4</v>
      </c>
      <c r="H61" s="6">
        <v>1.8</v>
      </c>
      <c r="I61" s="6">
        <v>1.7</v>
      </c>
      <c r="J61" s="6">
        <v>189</v>
      </c>
      <c r="K61" s="6">
        <v>48.2</v>
      </c>
      <c r="L61" s="6">
        <v>1.6</v>
      </c>
      <c r="M61" s="6">
        <v>1.6</v>
      </c>
      <c r="N61" s="6">
        <v>200</v>
      </c>
      <c r="O61" s="6">
        <v>48.2</v>
      </c>
      <c r="P61" s="6">
        <v>1.5</v>
      </c>
      <c r="Q61" s="6">
        <v>1.6</v>
      </c>
      <c r="R61" s="6">
        <v>206</v>
      </c>
      <c r="S61" s="6">
        <v>52.3</v>
      </c>
      <c r="T61" s="6">
        <v>1.6</v>
      </c>
      <c r="U61" s="6">
        <v>1.6</v>
      </c>
      <c r="V61" s="6">
        <v>182</v>
      </c>
      <c r="W61" s="6">
        <v>49.5</v>
      </c>
      <c r="X61" s="6">
        <v>1.6</v>
      </c>
      <c r="Y61" s="6">
        <v>1.8</v>
      </c>
      <c r="Z61" s="6">
        <v>165</v>
      </c>
      <c r="AA61" s="6">
        <v>49.4</v>
      </c>
      <c r="AB61" s="6">
        <v>1.7</v>
      </c>
      <c r="AC61" s="6">
        <v>1.8</v>
      </c>
      <c r="AD61" s="6">
        <v>167</v>
      </c>
      <c r="AE61" s="6">
        <v>45.9</v>
      </c>
      <c r="AF61" s="6">
        <v>1.9</v>
      </c>
      <c r="AG61" s="6">
        <v>2.1</v>
      </c>
      <c r="AH61" s="6">
        <v>156</v>
      </c>
      <c r="AI61" s="6">
        <v>48.3</v>
      </c>
      <c r="AJ61" s="6">
        <v>1.8</v>
      </c>
      <c r="AK61" s="6">
        <v>1.9</v>
      </c>
      <c r="AL61" s="21">
        <v>132</v>
      </c>
      <c r="AM61" s="6">
        <v>43.7</v>
      </c>
      <c r="AN61" s="6">
        <v>1.5</v>
      </c>
      <c r="AO61" s="6">
        <v>1.8</v>
      </c>
      <c r="AP61" s="24">
        <v>1759</v>
      </c>
      <c r="AQ61" s="6">
        <v>48.5</v>
      </c>
      <c r="AR61" s="6">
        <v>1.7</v>
      </c>
      <c r="AS61" s="6">
        <v>1.7</v>
      </c>
      <c r="AV61" s="6" t="s">
        <v>230</v>
      </c>
      <c r="AW61" s="6">
        <v>159</v>
      </c>
      <c r="AX61" s="6">
        <v>46.6</v>
      </c>
      <c r="AY61" s="6">
        <v>1.6</v>
      </c>
      <c r="AZ61" s="6">
        <v>1.6</v>
      </c>
      <c r="BA61" s="6">
        <v>203</v>
      </c>
      <c r="BB61" s="6">
        <v>51.4</v>
      </c>
      <c r="BC61" s="6">
        <v>1.8</v>
      </c>
      <c r="BD61" s="6">
        <v>1.7</v>
      </c>
      <c r="BE61" s="6">
        <v>189</v>
      </c>
      <c r="BF61" s="6">
        <v>48.2</v>
      </c>
      <c r="BG61" s="6">
        <v>1.6</v>
      </c>
      <c r="BH61" s="6">
        <v>1.6</v>
      </c>
      <c r="BI61" s="6">
        <v>200</v>
      </c>
      <c r="BJ61" s="6">
        <v>48.2</v>
      </c>
      <c r="BK61" s="6">
        <v>1.5</v>
      </c>
      <c r="BL61" s="6">
        <v>1.6</v>
      </c>
      <c r="BM61" s="6">
        <v>206</v>
      </c>
      <c r="BN61" s="6">
        <v>52.3</v>
      </c>
      <c r="BO61" s="6">
        <v>1.6</v>
      </c>
      <c r="BP61" s="6">
        <v>1.6</v>
      </c>
      <c r="BQ61" s="6">
        <v>182</v>
      </c>
      <c r="BR61" s="6">
        <v>49.5</v>
      </c>
      <c r="BS61" s="6">
        <v>1.6</v>
      </c>
      <c r="BT61" s="6">
        <v>1.8</v>
      </c>
      <c r="BU61" s="6">
        <v>165</v>
      </c>
      <c r="BV61" s="6">
        <v>49.4</v>
      </c>
      <c r="BW61" s="6">
        <v>1.7</v>
      </c>
      <c r="BX61" s="6">
        <v>1.8</v>
      </c>
      <c r="BY61" s="6">
        <v>167</v>
      </c>
      <c r="BZ61" s="6">
        <v>45.9</v>
      </c>
      <c r="CA61" s="6">
        <v>1.9</v>
      </c>
      <c r="CB61" s="6">
        <v>2.1</v>
      </c>
      <c r="CC61" s="6">
        <v>156</v>
      </c>
      <c r="CD61" s="6">
        <v>48.3</v>
      </c>
      <c r="CE61" s="6">
        <v>1.8</v>
      </c>
      <c r="CF61" s="6">
        <v>1.9</v>
      </c>
      <c r="CG61" s="6">
        <v>132</v>
      </c>
      <c r="CH61" s="6">
        <v>43.7</v>
      </c>
      <c r="CI61" s="6">
        <v>1.5</v>
      </c>
      <c r="CJ61" s="6">
        <v>1.8</v>
      </c>
      <c r="CK61" s="2">
        <v>1759</v>
      </c>
      <c r="CL61" s="6">
        <v>48.5</v>
      </c>
      <c r="CM61" s="6">
        <v>1.7</v>
      </c>
      <c r="CN61" s="6">
        <v>1.7</v>
      </c>
    </row>
    <row r="62" spans="1:92">
      <c r="A62" s="6" t="s">
        <v>231</v>
      </c>
      <c r="B62" s="6">
        <v>10</v>
      </c>
      <c r="C62" s="6">
        <v>45.5</v>
      </c>
      <c r="D62" s="6">
        <v>0.1</v>
      </c>
      <c r="E62" s="6">
        <v>0.1</v>
      </c>
      <c r="F62" s="6">
        <v>7</v>
      </c>
      <c r="G62" s="6">
        <v>31.8</v>
      </c>
      <c r="H62" s="6">
        <v>0.1</v>
      </c>
      <c r="I62" s="6">
        <v>0.1</v>
      </c>
      <c r="J62" s="6">
        <v>15</v>
      </c>
      <c r="K62" s="6">
        <v>42.9</v>
      </c>
      <c r="L62" s="6">
        <v>0.1</v>
      </c>
      <c r="M62" s="6">
        <v>0.1</v>
      </c>
      <c r="N62" s="6">
        <v>11</v>
      </c>
      <c r="O62" s="6">
        <v>44</v>
      </c>
      <c r="P62" s="6">
        <v>0.1</v>
      </c>
      <c r="Q62" s="6">
        <v>0.1</v>
      </c>
      <c r="R62" s="6">
        <v>8</v>
      </c>
      <c r="S62" s="6">
        <v>32</v>
      </c>
      <c r="T62" s="6">
        <v>0.1</v>
      </c>
      <c r="U62" s="6">
        <v>0.1</v>
      </c>
      <c r="V62" s="6">
        <v>11</v>
      </c>
      <c r="W62" s="6">
        <v>44</v>
      </c>
      <c r="X62" s="6">
        <v>0.1</v>
      </c>
      <c r="Y62" s="6">
        <v>0.1</v>
      </c>
      <c r="Z62" s="6">
        <v>8</v>
      </c>
      <c r="AA62" s="6">
        <v>34.799999999999997</v>
      </c>
      <c r="AB62" s="6">
        <v>0.1</v>
      </c>
      <c r="AC62" s="6">
        <v>0.1</v>
      </c>
      <c r="AD62" s="6">
        <v>9</v>
      </c>
      <c r="AE62" s="6">
        <v>30</v>
      </c>
      <c r="AF62" s="6">
        <v>0.1</v>
      </c>
      <c r="AG62" s="6">
        <v>0.2</v>
      </c>
      <c r="AH62" s="6">
        <v>9</v>
      </c>
      <c r="AI62" s="6">
        <v>42.9</v>
      </c>
      <c r="AJ62" s="6">
        <v>0.1</v>
      </c>
      <c r="AK62" s="6">
        <v>0.1</v>
      </c>
      <c r="AL62" s="21">
        <v>3</v>
      </c>
      <c r="AM62" s="6" t="s">
        <v>341</v>
      </c>
      <c r="AN62" s="6" t="s">
        <v>341</v>
      </c>
      <c r="AO62" s="6">
        <v>0.1</v>
      </c>
      <c r="AP62" s="23">
        <v>91</v>
      </c>
      <c r="AQ62" s="6">
        <v>37.6</v>
      </c>
      <c r="AR62" s="6">
        <v>0.1</v>
      </c>
      <c r="AS62" s="6">
        <v>0.1</v>
      </c>
      <c r="AV62" s="6" t="s">
        <v>231</v>
      </c>
      <c r="AW62" s="6">
        <v>10</v>
      </c>
      <c r="AX62" s="6">
        <v>45.5</v>
      </c>
      <c r="AY62" s="6">
        <v>0.1</v>
      </c>
      <c r="AZ62" s="6">
        <v>0.1</v>
      </c>
      <c r="BA62" s="6">
        <v>7</v>
      </c>
      <c r="BB62" s="6">
        <v>31.8</v>
      </c>
      <c r="BC62" s="6">
        <v>0.1</v>
      </c>
      <c r="BD62" s="6">
        <v>0.1</v>
      </c>
      <c r="BE62" s="6">
        <v>15</v>
      </c>
      <c r="BF62" s="6">
        <v>42.9</v>
      </c>
      <c r="BG62" s="6">
        <v>0.1</v>
      </c>
      <c r="BH62" s="6">
        <v>0.1</v>
      </c>
      <c r="BI62" s="6">
        <v>11</v>
      </c>
      <c r="BJ62" s="6">
        <v>44</v>
      </c>
      <c r="BK62" s="6">
        <v>0.1</v>
      </c>
      <c r="BL62" s="6">
        <v>0.1</v>
      </c>
      <c r="BM62" s="6">
        <v>8</v>
      </c>
      <c r="BN62" s="6">
        <v>32</v>
      </c>
      <c r="BO62" s="6">
        <v>0.1</v>
      </c>
      <c r="BP62" s="6">
        <v>0.1</v>
      </c>
      <c r="BQ62" s="6">
        <v>11</v>
      </c>
      <c r="BR62" s="6">
        <v>44</v>
      </c>
      <c r="BS62" s="6">
        <v>0.1</v>
      </c>
      <c r="BT62" s="6">
        <v>0.1</v>
      </c>
      <c r="BU62" s="6">
        <v>8</v>
      </c>
      <c r="BV62" s="6">
        <v>34.799999999999997</v>
      </c>
      <c r="BW62" s="6">
        <v>0.1</v>
      </c>
      <c r="BX62" s="6">
        <v>0.1</v>
      </c>
      <c r="BY62" s="6">
        <v>9</v>
      </c>
      <c r="BZ62" s="6">
        <v>30</v>
      </c>
      <c r="CA62" s="6">
        <v>0.1</v>
      </c>
      <c r="CB62" s="6">
        <v>0.2</v>
      </c>
      <c r="CC62" s="6">
        <v>9</v>
      </c>
      <c r="CD62" s="6">
        <v>42.9</v>
      </c>
      <c r="CE62" s="6">
        <v>0.1</v>
      </c>
      <c r="CF62" s="6">
        <v>0.1</v>
      </c>
      <c r="CG62" s="6">
        <v>3</v>
      </c>
      <c r="CH62" s="6" t="s">
        <v>341</v>
      </c>
      <c r="CI62" s="6" t="s">
        <v>341</v>
      </c>
      <c r="CJ62" s="6">
        <v>0.1</v>
      </c>
      <c r="CK62" s="6">
        <v>91</v>
      </c>
      <c r="CL62" s="6">
        <v>37.6</v>
      </c>
      <c r="CM62" s="6">
        <v>0.1</v>
      </c>
      <c r="CN62" s="6">
        <v>0.1</v>
      </c>
    </row>
    <row r="63" spans="1:92">
      <c r="A63" s="6" t="s">
        <v>232</v>
      </c>
      <c r="B63" s="6">
        <v>903</v>
      </c>
      <c r="C63" s="6">
        <v>46.7</v>
      </c>
      <c r="D63" s="6">
        <v>8.8000000000000007</v>
      </c>
      <c r="E63" s="6">
        <v>8.9</v>
      </c>
      <c r="F63" s="6">
        <v>938</v>
      </c>
      <c r="G63" s="6">
        <v>48.2</v>
      </c>
      <c r="H63" s="6">
        <v>8.1999999999999993</v>
      </c>
      <c r="I63" s="6">
        <v>8.1999999999999993</v>
      </c>
      <c r="J63" s="6">
        <v>944</v>
      </c>
      <c r="K63" s="6">
        <v>50.3</v>
      </c>
      <c r="L63" s="6">
        <v>7.8</v>
      </c>
      <c r="M63" s="6">
        <v>7.7</v>
      </c>
      <c r="N63" s="2">
        <v>1069</v>
      </c>
      <c r="O63" s="6">
        <v>56.7</v>
      </c>
      <c r="P63" s="6">
        <v>8.1999999999999993</v>
      </c>
      <c r="Q63" s="6">
        <v>7.3</v>
      </c>
      <c r="R63" s="6">
        <v>957</v>
      </c>
      <c r="S63" s="6">
        <v>54.4</v>
      </c>
      <c r="T63" s="6">
        <v>7.6</v>
      </c>
      <c r="U63" s="6">
        <v>7.2</v>
      </c>
      <c r="V63" s="6">
        <v>931</v>
      </c>
      <c r="W63" s="6">
        <v>57.4</v>
      </c>
      <c r="X63" s="6">
        <v>8.4</v>
      </c>
      <c r="Y63" s="6">
        <v>7.7</v>
      </c>
      <c r="Z63" s="6">
        <v>864</v>
      </c>
      <c r="AA63" s="6">
        <v>55.2</v>
      </c>
      <c r="AB63" s="6">
        <v>8.8000000000000007</v>
      </c>
      <c r="AC63" s="6">
        <v>8.5</v>
      </c>
      <c r="AD63" s="6">
        <v>822</v>
      </c>
      <c r="AE63" s="6">
        <v>54.2</v>
      </c>
      <c r="AF63" s="6">
        <v>9.5</v>
      </c>
      <c r="AG63" s="6">
        <v>8.8000000000000007</v>
      </c>
      <c r="AH63" s="6">
        <v>712</v>
      </c>
      <c r="AI63" s="6">
        <v>52</v>
      </c>
      <c r="AJ63" s="6">
        <v>8.4</v>
      </c>
      <c r="AK63" s="6">
        <v>8.1</v>
      </c>
      <c r="AL63" s="21">
        <v>693</v>
      </c>
      <c r="AM63" s="6">
        <v>51.8</v>
      </c>
      <c r="AN63" s="6">
        <v>8</v>
      </c>
      <c r="AO63" s="6">
        <v>7.8</v>
      </c>
      <c r="AP63" s="24">
        <v>8833</v>
      </c>
      <c r="AQ63" s="6">
        <v>52.5</v>
      </c>
      <c r="AR63" s="6">
        <v>8.3000000000000007</v>
      </c>
      <c r="AS63" s="6">
        <v>8</v>
      </c>
      <c r="AV63" s="6" t="s">
        <v>232</v>
      </c>
      <c r="AW63" s="6">
        <v>903</v>
      </c>
      <c r="AX63" s="6">
        <v>46.7</v>
      </c>
      <c r="AY63" s="6">
        <v>8.8000000000000007</v>
      </c>
      <c r="AZ63" s="6">
        <v>8.9</v>
      </c>
      <c r="BA63" s="6">
        <v>938</v>
      </c>
      <c r="BB63" s="6">
        <v>48.2</v>
      </c>
      <c r="BC63" s="6">
        <v>8.1999999999999993</v>
      </c>
      <c r="BD63" s="6">
        <v>8.1999999999999993</v>
      </c>
      <c r="BE63" s="6">
        <v>944</v>
      </c>
      <c r="BF63" s="6">
        <v>50.3</v>
      </c>
      <c r="BG63" s="6">
        <v>7.8</v>
      </c>
      <c r="BH63" s="6">
        <v>7.7</v>
      </c>
      <c r="BI63" s="2">
        <v>1069</v>
      </c>
      <c r="BJ63" s="6">
        <v>56.7</v>
      </c>
      <c r="BK63" s="6">
        <v>8.1999999999999993</v>
      </c>
      <c r="BL63" s="6">
        <v>7.3</v>
      </c>
      <c r="BM63" s="6">
        <v>957</v>
      </c>
      <c r="BN63" s="6">
        <v>54.4</v>
      </c>
      <c r="BO63" s="6">
        <v>7.6</v>
      </c>
      <c r="BP63" s="6">
        <v>7.2</v>
      </c>
      <c r="BQ63" s="6">
        <v>931</v>
      </c>
      <c r="BR63" s="6">
        <v>57.4</v>
      </c>
      <c r="BS63" s="6">
        <v>8.4</v>
      </c>
      <c r="BT63" s="6">
        <v>7.7</v>
      </c>
      <c r="BU63" s="6">
        <v>864</v>
      </c>
      <c r="BV63" s="6">
        <v>55.2</v>
      </c>
      <c r="BW63" s="6">
        <v>8.8000000000000007</v>
      </c>
      <c r="BX63" s="6">
        <v>8.5</v>
      </c>
      <c r="BY63" s="6">
        <v>822</v>
      </c>
      <c r="BZ63" s="6">
        <v>54.2</v>
      </c>
      <c r="CA63" s="6">
        <v>9.5</v>
      </c>
      <c r="CB63" s="6">
        <v>8.8000000000000007</v>
      </c>
      <c r="CC63" s="6">
        <v>712</v>
      </c>
      <c r="CD63" s="6">
        <v>52</v>
      </c>
      <c r="CE63" s="6">
        <v>8.4</v>
      </c>
      <c r="CF63" s="6">
        <v>8.1</v>
      </c>
      <c r="CG63" s="6">
        <v>693</v>
      </c>
      <c r="CH63" s="6">
        <v>51.8</v>
      </c>
      <c r="CI63" s="6">
        <v>8</v>
      </c>
      <c r="CJ63" s="6">
        <v>7.8</v>
      </c>
      <c r="CK63" s="2">
        <v>8833</v>
      </c>
      <c r="CL63" s="6">
        <v>52.5</v>
      </c>
      <c r="CM63" s="6">
        <v>8.3000000000000007</v>
      </c>
      <c r="CN63" s="6">
        <v>8</v>
      </c>
    </row>
    <row r="64" spans="1:92">
      <c r="A64" s="6" t="s">
        <v>233</v>
      </c>
      <c r="B64" s="6">
        <v>43</v>
      </c>
      <c r="C64" s="6">
        <v>31.6</v>
      </c>
      <c r="D64" s="6">
        <v>0.4</v>
      </c>
      <c r="E64" s="6">
        <v>0.6</v>
      </c>
      <c r="F64" s="6">
        <v>41</v>
      </c>
      <c r="G64" s="6">
        <v>28.7</v>
      </c>
      <c r="H64" s="6">
        <v>0.4</v>
      </c>
      <c r="I64" s="6">
        <v>0.6</v>
      </c>
      <c r="J64" s="6">
        <v>46</v>
      </c>
      <c r="K64" s="6">
        <v>34.1</v>
      </c>
      <c r="L64" s="6">
        <v>0.4</v>
      </c>
      <c r="M64" s="6">
        <v>0.6</v>
      </c>
      <c r="N64" s="6">
        <v>32</v>
      </c>
      <c r="O64" s="6">
        <v>26</v>
      </c>
      <c r="P64" s="6">
        <v>0.2</v>
      </c>
      <c r="Q64" s="6">
        <v>0.5</v>
      </c>
      <c r="R64" s="6">
        <v>41</v>
      </c>
      <c r="S64" s="6">
        <v>38.700000000000003</v>
      </c>
      <c r="T64" s="6">
        <v>0.3</v>
      </c>
      <c r="U64" s="6">
        <v>0.4</v>
      </c>
      <c r="V64" s="6">
        <v>43</v>
      </c>
      <c r="W64" s="6">
        <v>40.200000000000003</v>
      </c>
      <c r="X64" s="6">
        <v>0.4</v>
      </c>
      <c r="Y64" s="6">
        <v>0.5</v>
      </c>
      <c r="Z64" s="6">
        <v>37</v>
      </c>
      <c r="AA64" s="6">
        <v>46.8</v>
      </c>
      <c r="AB64" s="6">
        <v>0.4</v>
      </c>
      <c r="AC64" s="6">
        <v>0.4</v>
      </c>
      <c r="AD64" s="6">
        <v>30</v>
      </c>
      <c r="AE64" s="6">
        <v>35.299999999999997</v>
      </c>
      <c r="AF64" s="6">
        <v>0.3</v>
      </c>
      <c r="AG64" s="6">
        <v>0.5</v>
      </c>
      <c r="AH64" s="6">
        <v>30</v>
      </c>
      <c r="AI64" s="6">
        <v>34.1</v>
      </c>
      <c r="AJ64" s="6">
        <v>0.4</v>
      </c>
      <c r="AK64" s="6">
        <v>0.5</v>
      </c>
      <c r="AL64" s="21">
        <v>28</v>
      </c>
      <c r="AM64" s="6">
        <v>34.1</v>
      </c>
      <c r="AN64" s="6">
        <v>0.3</v>
      </c>
      <c r="AO64" s="6">
        <v>0.5</v>
      </c>
      <c r="AP64" s="23">
        <v>371</v>
      </c>
      <c r="AQ64" s="6">
        <v>34.200000000000003</v>
      </c>
      <c r="AR64" s="6">
        <v>0.3</v>
      </c>
      <c r="AS64" s="6">
        <v>0.5</v>
      </c>
      <c r="AV64" s="6" t="s">
        <v>233</v>
      </c>
      <c r="AW64" s="6">
        <v>43</v>
      </c>
      <c r="AX64" s="6">
        <v>31.6</v>
      </c>
      <c r="AY64" s="6">
        <v>0.4</v>
      </c>
      <c r="AZ64" s="6">
        <v>0.6</v>
      </c>
      <c r="BA64" s="6">
        <v>41</v>
      </c>
      <c r="BB64" s="6">
        <v>28.7</v>
      </c>
      <c r="BC64" s="6">
        <v>0.4</v>
      </c>
      <c r="BD64" s="6">
        <v>0.6</v>
      </c>
      <c r="BE64" s="6">
        <v>46</v>
      </c>
      <c r="BF64" s="6">
        <v>34.1</v>
      </c>
      <c r="BG64" s="6">
        <v>0.4</v>
      </c>
      <c r="BH64" s="6">
        <v>0.6</v>
      </c>
      <c r="BI64" s="6">
        <v>32</v>
      </c>
      <c r="BJ64" s="6">
        <v>26</v>
      </c>
      <c r="BK64" s="6">
        <v>0.2</v>
      </c>
      <c r="BL64" s="6">
        <v>0.5</v>
      </c>
      <c r="BM64" s="6">
        <v>41</v>
      </c>
      <c r="BN64" s="6">
        <v>38.700000000000003</v>
      </c>
      <c r="BO64" s="6">
        <v>0.3</v>
      </c>
      <c r="BP64" s="6">
        <v>0.4</v>
      </c>
      <c r="BQ64" s="6">
        <v>43</v>
      </c>
      <c r="BR64" s="6">
        <v>40.200000000000003</v>
      </c>
      <c r="BS64" s="6">
        <v>0.4</v>
      </c>
      <c r="BT64" s="6">
        <v>0.5</v>
      </c>
      <c r="BU64" s="6">
        <v>37</v>
      </c>
      <c r="BV64" s="6">
        <v>46.8</v>
      </c>
      <c r="BW64" s="6">
        <v>0.4</v>
      </c>
      <c r="BX64" s="6">
        <v>0.4</v>
      </c>
      <c r="BY64" s="6">
        <v>30</v>
      </c>
      <c r="BZ64" s="6">
        <v>35.299999999999997</v>
      </c>
      <c r="CA64" s="6">
        <v>0.3</v>
      </c>
      <c r="CB64" s="6">
        <v>0.5</v>
      </c>
      <c r="CC64" s="6">
        <v>30</v>
      </c>
      <c r="CD64" s="6">
        <v>34.1</v>
      </c>
      <c r="CE64" s="6">
        <v>0.4</v>
      </c>
      <c r="CF64" s="6">
        <v>0.5</v>
      </c>
      <c r="CG64" s="6">
        <v>28</v>
      </c>
      <c r="CH64" s="6">
        <v>34.1</v>
      </c>
      <c r="CI64" s="6">
        <v>0.3</v>
      </c>
      <c r="CJ64" s="6">
        <v>0.5</v>
      </c>
      <c r="CK64" s="6">
        <v>371</v>
      </c>
      <c r="CL64" s="6">
        <v>34.200000000000003</v>
      </c>
      <c r="CM64" s="6">
        <v>0.3</v>
      </c>
      <c r="CN64" s="6">
        <v>0.5</v>
      </c>
    </row>
    <row r="65" spans="1:92">
      <c r="A65" s="6" t="s">
        <v>234</v>
      </c>
      <c r="B65" s="6">
        <v>0</v>
      </c>
      <c r="C65" s="6">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6">
        <v>0</v>
      </c>
      <c r="Y65" s="6">
        <v>0</v>
      </c>
      <c r="Z65" s="6">
        <v>0</v>
      </c>
      <c r="AA65" s="6">
        <v>0</v>
      </c>
      <c r="AB65" s="6">
        <v>0</v>
      </c>
      <c r="AC65" s="6" t="s">
        <v>341</v>
      </c>
      <c r="AD65" s="6">
        <v>0</v>
      </c>
      <c r="AE65" s="6">
        <v>0</v>
      </c>
      <c r="AF65" s="6">
        <v>0</v>
      </c>
      <c r="AG65" s="6">
        <v>0</v>
      </c>
      <c r="AH65" s="6">
        <v>0</v>
      </c>
      <c r="AI65" s="6">
        <v>0</v>
      </c>
      <c r="AJ65" s="6">
        <v>0</v>
      </c>
      <c r="AK65" s="6">
        <v>0</v>
      </c>
      <c r="AL65" s="21">
        <v>0</v>
      </c>
      <c r="AM65" s="6">
        <v>0</v>
      </c>
      <c r="AN65" s="6">
        <v>0</v>
      </c>
      <c r="AO65" s="6">
        <v>0</v>
      </c>
      <c r="AP65" s="23">
        <v>0</v>
      </c>
      <c r="AQ65" s="6">
        <v>0</v>
      </c>
      <c r="AR65" s="6">
        <v>0</v>
      </c>
      <c r="AS65" s="6" t="s">
        <v>341</v>
      </c>
      <c r="AV65" s="6" t="s">
        <v>234</v>
      </c>
      <c r="AW65" s="6">
        <v>0</v>
      </c>
      <c r="AX65" s="6">
        <v>0</v>
      </c>
      <c r="AY65" s="6">
        <v>0</v>
      </c>
      <c r="AZ65" s="6">
        <v>0</v>
      </c>
      <c r="BA65" s="6">
        <v>0</v>
      </c>
      <c r="BB65" s="6">
        <v>0</v>
      </c>
      <c r="BC65" s="6">
        <v>0</v>
      </c>
      <c r="BD65" s="6">
        <v>0</v>
      </c>
      <c r="BE65" s="6">
        <v>0</v>
      </c>
      <c r="BF65" s="6">
        <v>0</v>
      </c>
      <c r="BG65" s="6">
        <v>0</v>
      </c>
      <c r="BH65" s="6">
        <v>0</v>
      </c>
      <c r="BI65" s="6">
        <v>0</v>
      </c>
      <c r="BJ65" s="6">
        <v>0</v>
      </c>
      <c r="BK65" s="6">
        <v>0</v>
      </c>
      <c r="BL65" s="6">
        <v>0</v>
      </c>
      <c r="BM65" s="6">
        <v>0</v>
      </c>
      <c r="BN65" s="6">
        <v>0</v>
      </c>
      <c r="BO65" s="6">
        <v>0</v>
      </c>
      <c r="BP65" s="6">
        <v>0</v>
      </c>
      <c r="BQ65" s="6">
        <v>0</v>
      </c>
      <c r="BR65" s="6">
        <v>0</v>
      </c>
      <c r="BS65" s="6">
        <v>0</v>
      </c>
      <c r="BT65" s="6">
        <v>0</v>
      </c>
      <c r="BU65" s="6">
        <v>0</v>
      </c>
      <c r="BV65" s="6">
        <v>0</v>
      </c>
      <c r="BW65" s="6">
        <v>0</v>
      </c>
      <c r="BX65" s="6" t="s">
        <v>341</v>
      </c>
      <c r="BY65" s="6">
        <v>0</v>
      </c>
      <c r="BZ65" s="6">
        <v>0</v>
      </c>
      <c r="CA65" s="6">
        <v>0</v>
      </c>
      <c r="CB65" s="6">
        <v>0</v>
      </c>
      <c r="CC65" s="6">
        <v>0</v>
      </c>
      <c r="CD65" s="6">
        <v>0</v>
      </c>
      <c r="CE65" s="6">
        <v>0</v>
      </c>
      <c r="CF65" s="6">
        <v>0</v>
      </c>
      <c r="CG65" s="6">
        <v>0</v>
      </c>
      <c r="CH65" s="6">
        <v>0</v>
      </c>
      <c r="CI65" s="6">
        <v>0</v>
      </c>
      <c r="CJ65" s="6">
        <v>0</v>
      </c>
      <c r="CK65" s="6">
        <v>0</v>
      </c>
      <c r="CL65" s="6">
        <v>0</v>
      </c>
      <c r="CM65" s="6">
        <v>0</v>
      </c>
      <c r="CN65" s="6" t="s">
        <v>341</v>
      </c>
    </row>
    <row r="66" spans="1:92">
      <c r="A66" s="6" t="s">
        <v>235</v>
      </c>
      <c r="B66" s="6">
        <v>69</v>
      </c>
      <c r="C66" s="6">
        <v>60</v>
      </c>
      <c r="D66" s="6">
        <v>0.7</v>
      </c>
      <c r="E66" s="6">
        <v>0.5</v>
      </c>
      <c r="F66" s="6">
        <v>74</v>
      </c>
      <c r="G66" s="6">
        <v>55.2</v>
      </c>
      <c r="H66" s="6">
        <v>0.6</v>
      </c>
      <c r="I66" s="6">
        <v>0.6</v>
      </c>
      <c r="J66" s="6">
        <v>92</v>
      </c>
      <c r="K66" s="6">
        <v>60.9</v>
      </c>
      <c r="L66" s="6">
        <v>0.8</v>
      </c>
      <c r="M66" s="6">
        <v>0.6</v>
      </c>
      <c r="N66" s="6">
        <v>103</v>
      </c>
      <c r="O66" s="6">
        <v>61.3</v>
      </c>
      <c r="P66" s="6">
        <v>0.8</v>
      </c>
      <c r="Q66" s="6">
        <v>0.7</v>
      </c>
      <c r="R66" s="6">
        <v>98</v>
      </c>
      <c r="S66" s="6">
        <v>66.7</v>
      </c>
      <c r="T66" s="6">
        <v>0.8</v>
      </c>
      <c r="U66" s="6">
        <v>0.6</v>
      </c>
      <c r="V66" s="6">
        <v>78</v>
      </c>
      <c r="W66" s="6">
        <v>63.4</v>
      </c>
      <c r="X66" s="6">
        <v>0.7</v>
      </c>
      <c r="Y66" s="6">
        <v>0.6</v>
      </c>
      <c r="Z66" s="6">
        <v>53</v>
      </c>
      <c r="AA66" s="6">
        <v>63.1</v>
      </c>
      <c r="AB66" s="6">
        <v>0.5</v>
      </c>
      <c r="AC66" s="6">
        <v>0.5</v>
      </c>
      <c r="AD66" s="6">
        <v>49</v>
      </c>
      <c r="AE66" s="6">
        <v>52.7</v>
      </c>
      <c r="AF66" s="6">
        <v>0.6</v>
      </c>
      <c r="AG66" s="6">
        <v>0.5</v>
      </c>
      <c r="AH66" s="6">
        <v>66</v>
      </c>
      <c r="AI66" s="6">
        <v>62.3</v>
      </c>
      <c r="AJ66" s="6">
        <v>0.8</v>
      </c>
      <c r="AK66" s="6">
        <v>0.6</v>
      </c>
      <c r="AL66" s="21">
        <v>50</v>
      </c>
      <c r="AM66" s="6">
        <v>49</v>
      </c>
      <c r="AN66" s="6">
        <v>0.6</v>
      </c>
      <c r="AO66" s="6">
        <v>0.6</v>
      </c>
      <c r="AP66" s="23">
        <v>732</v>
      </c>
      <c r="AQ66" s="6">
        <v>59.9</v>
      </c>
      <c r="AR66" s="6">
        <v>0.7</v>
      </c>
      <c r="AS66" s="6">
        <v>0.6</v>
      </c>
      <c r="AV66" s="6" t="s">
        <v>235</v>
      </c>
      <c r="AW66" s="6">
        <v>69</v>
      </c>
      <c r="AX66" s="6">
        <v>60</v>
      </c>
      <c r="AY66" s="6">
        <v>0.7</v>
      </c>
      <c r="AZ66" s="6">
        <v>0.5</v>
      </c>
      <c r="BA66" s="6">
        <v>74</v>
      </c>
      <c r="BB66" s="6">
        <v>55.2</v>
      </c>
      <c r="BC66" s="6">
        <v>0.6</v>
      </c>
      <c r="BD66" s="6">
        <v>0.6</v>
      </c>
      <c r="BE66" s="6">
        <v>92</v>
      </c>
      <c r="BF66" s="6">
        <v>60.9</v>
      </c>
      <c r="BG66" s="6">
        <v>0.8</v>
      </c>
      <c r="BH66" s="6">
        <v>0.6</v>
      </c>
      <c r="BI66" s="6">
        <v>103</v>
      </c>
      <c r="BJ66" s="6">
        <v>61.3</v>
      </c>
      <c r="BK66" s="6">
        <v>0.8</v>
      </c>
      <c r="BL66" s="6">
        <v>0.7</v>
      </c>
      <c r="BM66" s="6">
        <v>98</v>
      </c>
      <c r="BN66" s="6">
        <v>66.7</v>
      </c>
      <c r="BO66" s="6">
        <v>0.8</v>
      </c>
      <c r="BP66" s="6">
        <v>0.6</v>
      </c>
      <c r="BQ66" s="6">
        <v>78</v>
      </c>
      <c r="BR66" s="6">
        <v>63.4</v>
      </c>
      <c r="BS66" s="6">
        <v>0.7</v>
      </c>
      <c r="BT66" s="6">
        <v>0.6</v>
      </c>
      <c r="BU66" s="6">
        <v>53</v>
      </c>
      <c r="BV66" s="6">
        <v>63.1</v>
      </c>
      <c r="BW66" s="6">
        <v>0.5</v>
      </c>
      <c r="BX66" s="6">
        <v>0.5</v>
      </c>
      <c r="BY66" s="6">
        <v>49</v>
      </c>
      <c r="BZ66" s="6">
        <v>52.7</v>
      </c>
      <c r="CA66" s="6">
        <v>0.6</v>
      </c>
      <c r="CB66" s="6">
        <v>0.5</v>
      </c>
      <c r="CC66" s="6">
        <v>66</v>
      </c>
      <c r="CD66" s="6">
        <v>62.3</v>
      </c>
      <c r="CE66" s="6">
        <v>0.8</v>
      </c>
      <c r="CF66" s="6">
        <v>0.6</v>
      </c>
      <c r="CG66" s="6">
        <v>50</v>
      </c>
      <c r="CH66" s="6">
        <v>49</v>
      </c>
      <c r="CI66" s="6">
        <v>0.6</v>
      </c>
      <c r="CJ66" s="6">
        <v>0.6</v>
      </c>
      <c r="CK66" s="6">
        <v>732</v>
      </c>
      <c r="CL66" s="6">
        <v>59.9</v>
      </c>
      <c r="CM66" s="6">
        <v>0.7</v>
      </c>
      <c r="CN66" s="6">
        <v>0.6</v>
      </c>
    </row>
    <row r="67" spans="1:92">
      <c r="A67" s="6" t="s">
        <v>236</v>
      </c>
      <c r="B67" s="6">
        <v>128</v>
      </c>
      <c r="C67" s="6">
        <v>57.1</v>
      </c>
      <c r="D67" s="6">
        <v>1.3</v>
      </c>
      <c r="E67" s="6">
        <v>1</v>
      </c>
      <c r="F67" s="6">
        <v>135</v>
      </c>
      <c r="G67" s="6">
        <v>52.5</v>
      </c>
      <c r="H67" s="6">
        <v>1.2</v>
      </c>
      <c r="I67" s="6">
        <v>1.1000000000000001</v>
      </c>
      <c r="J67" s="6">
        <v>120</v>
      </c>
      <c r="K67" s="6">
        <v>50.2</v>
      </c>
      <c r="L67" s="6">
        <v>1</v>
      </c>
      <c r="M67" s="6">
        <v>1</v>
      </c>
      <c r="N67" s="6">
        <v>107</v>
      </c>
      <c r="O67" s="6">
        <v>49.1</v>
      </c>
      <c r="P67" s="6">
        <v>0.8</v>
      </c>
      <c r="Q67" s="6">
        <v>0.8</v>
      </c>
      <c r="R67" s="6">
        <v>70</v>
      </c>
      <c r="S67" s="6">
        <v>42.4</v>
      </c>
      <c r="T67" s="6">
        <v>0.6</v>
      </c>
      <c r="U67" s="6">
        <v>0.7</v>
      </c>
      <c r="V67" s="6">
        <v>82</v>
      </c>
      <c r="W67" s="6">
        <v>49.4</v>
      </c>
      <c r="X67" s="6">
        <v>0.7</v>
      </c>
      <c r="Y67" s="6">
        <v>0.8</v>
      </c>
      <c r="Z67" s="6">
        <v>61</v>
      </c>
      <c r="AA67" s="6">
        <v>41.5</v>
      </c>
      <c r="AB67" s="6">
        <v>0.6</v>
      </c>
      <c r="AC67" s="6">
        <v>0.8</v>
      </c>
      <c r="AD67" s="6">
        <v>66</v>
      </c>
      <c r="AE67" s="6">
        <v>46.2</v>
      </c>
      <c r="AF67" s="6">
        <v>0.8</v>
      </c>
      <c r="AG67" s="6">
        <v>0.8</v>
      </c>
      <c r="AH67" s="6">
        <v>77</v>
      </c>
      <c r="AI67" s="6">
        <v>53.5</v>
      </c>
      <c r="AJ67" s="6">
        <v>0.9</v>
      </c>
      <c r="AK67" s="6">
        <v>0.9</v>
      </c>
      <c r="AL67" s="21">
        <v>55</v>
      </c>
      <c r="AM67" s="6">
        <v>43</v>
      </c>
      <c r="AN67" s="6">
        <v>0.6</v>
      </c>
      <c r="AO67" s="6">
        <v>0.8</v>
      </c>
      <c r="AP67" s="23">
        <v>901</v>
      </c>
      <c r="AQ67" s="6">
        <v>49.2</v>
      </c>
      <c r="AR67" s="6">
        <v>0.8</v>
      </c>
      <c r="AS67" s="6">
        <v>0.9</v>
      </c>
      <c r="AV67" s="6" t="s">
        <v>236</v>
      </c>
      <c r="AW67" s="6">
        <v>128</v>
      </c>
      <c r="AX67" s="6">
        <v>57.1</v>
      </c>
      <c r="AY67" s="6">
        <v>1.3</v>
      </c>
      <c r="AZ67" s="6">
        <v>1</v>
      </c>
      <c r="BA67" s="6">
        <v>135</v>
      </c>
      <c r="BB67" s="6">
        <v>52.5</v>
      </c>
      <c r="BC67" s="6">
        <v>1.2</v>
      </c>
      <c r="BD67" s="6">
        <v>1.1000000000000001</v>
      </c>
      <c r="BE67" s="6">
        <v>120</v>
      </c>
      <c r="BF67" s="6">
        <v>50.2</v>
      </c>
      <c r="BG67" s="6">
        <v>1</v>
      </c>
      <c r="BH67" s="6">
        <v>1</v>
      </c>
      <c r="BI67" s="6">
        <v>107</v>
      </c>
      <c r="BJ67" s="6">
        <v>49.1</v>
      </c>
      <c r="BK67" s="6">
        <v>0.8</v>
      </c>
      <c r="BL67" s="6">
        <v>0.8</v>
      </c>
      <c r="BM67" s="6">
        <v>70</v>
      </c>
      <c r="BN67" s="6">
        <v>42.4</v>
      </c>
      <c r="BO67" s="6">
        <v>0.6</v>
      </c>
      <c r="BP67" s="6">
        <v>0.7</v>
      </c>
      <c r="BQ67" s="6">
        <v>82</v>
      </c>
      <c r="BR67" s="6">
        <v>49.4</v>
      </c>
      <c r="BS67" s="6">
        <v>0.7</v>
      </c>
      <c r="BT67" s="6">
        <v>0.8</v>
      </c>
      <c r="BU67" s="6">
        <v>61</v>
      </c>
      <c r="BV67" s="6">
        <v>41.5</v>
      </c>
      <c r="BW67" s="6">
        <v>0.6</v>
      </c>
      <c r="BX67" s="6">
        <v>0.8</v>
      </c>
      <c r="BY67" s="6">
        <v>66</v>
      </c>
      <c r="BZ67" s="6">
        <v>46.2</v>
      </c>
      <c r="CA67" s="6">
        <v>0.8</v>
      </c>
      <c r="CB67" s="6">
        <v>0.8</v>
      </c>
      <c r="CC67" s="6">
        <v>77</v>
      </c>
      <c r="CD67" s="6">
        <v>53.5</v>
      </c>
      <c r="CE67" s="6">
        <v>0.9</v>
      </c>
      <c r="CF67" s="6">
        <v>0.9</v>
      </c>
      <c r="CG67" s="6">
        <v>55</v>
      </c>
      <c r="CH67" s="6">
        <v>43</v>
      </c>
      <c r="CI67" s="6">
        <v>0.6</v>
      </c>
      <c r="CJ67" s="6">
        <v>0.8</v>
      </c>
      <c r="CK67" s="6">
        <v>901</v>
      </c>
      <c r="CL67" s="6">
        <v>49.2</v>
      </c>
      <c r="CM67" s="6">
        <v>0.8</v>
      </c>
      <c r="CN67" s="6">
        <v>0.9</v>
      </c>
    </row>
    <row r="68" spans="1:92">
      <c r="A68" s="6" t="s">
        <v>237</v>
      </c>
      <c r="B68" s="6">
        <v>18</v>
      </c>
      <c r="C68" s="6">
        <v>20.7</v>
      </c>
      <c r="D68" s="6">
        <v>0.2</v>
      </c>
      <c r="E68" s="6">
        <v>0.4</v>
      </c>
      <c r="F68" s="6">
        <v>16</v>
      </c>
      <c r="G68" s="6">
        <v>17</v>
      </c>
      <c r="H68" s="6">
        <v>0.1</v>
      </c>
      <c r="I68" s="6">
        <v>0.4</v>
      </c>
      <c r="J68" s="6">
        <v>36</v>
      </c>
      <c r="K68" s="6">
        <v>33</v>
      </c>
      <c r="L68" s="6">
        <v>0.3</v>
      </c>
      <c r="M68" s="6">
        <v>0.4</v>
      </c>
      <c r="N68" s="6">
        <v>79</v>
      </c>
      <c r="O68" s="6">
        <v>66.900000000000006</v>
      </c>
      <c r="P68" s="6">
        <v>0.6</v>
      </c>
      <c r="Q68" s="6">
        <v>0.5</v>
      </c>
      <c r="R68" s="6">
        <v>77</v>
      </c>
      <c r="S68" s="6">
        <v>64.2</v>
      </c>
      <c r="T68" s="6">
        <v>0.6</v>
      </c>
      <c r="U68" s="6">
        <v>0.5</v>
      </c>
      <c r="V68" s="6">
        <v>62</v>
      </c>
      <c r="W68" s="6">
        <v>60.2</v>
      </c>
      <c r="X68" s="6">
        <v>0.6</v>
      </c>
      <c r="Y68" s="6">
        <v>0.5</v>
      </c>
      <c r="Z68" s="6">
        <v>62</v>
      </c>
      <c r="AA68" s="6">
        <v>62.6</v>
      </c>
      <c r="AB68" s="6">
        <v>0.6</v>
      </c>
      <c r="AC68" s="6">
        <v>0.5</v>
      </c>
      <c r="AD68" s="6">
        <v>47</v>
      </c>
      <c r="AE68" s="6">
        <v>60.3</v>
      </c>
      <c r="AF68" s="6">
        <v>0.5</v>
      </c>
      <c r="AG68" s="6">
        <v>0.5</v>
      </c>
      <c r="AH68" s="6">
        <v>45</v>
      </c>
      <c r="AI68" s="6">
        <v>53.6</v>
      </c>
      <c r="AJ68" s="6">
        <v>0.5</v>
      </c>
      <c r="AK68" s="6">
        <v>0.5</v>
      </c>
      <c r="AL68" s="21">
        <v>42</v>
      </c>
      <c r="AM68" s="6">
        <v>55.3</v>
      </c>
      <c r="AN68" s="6">
        <v>0.5</v>
      </c>
      <c r="AO68" s="6">
        <v>0.4</v>
      </c>
      <c r="AP68" s="23">
        <v>484</v>
      </c>
      <c r="AQ68" s="6">
        <v>50</v>
      </c>
      <c r="AR68" s="6">
        <v>0.5</v>
      </c>
      <c r="AS68" s="6">
        <v>0.5</v>
      </c>
      <c r="AV68" s="6" t="s">
        <v>237</v>
      </c>
      <c r="AW68" s="6">
        <v>18</v>
      </c>
      <c r="AX68" s="6">
        <v>20.7</v>
      </c>
      <c r="AY68" s="6">
        <v>0.2</v>
      </c>
      <c r="AZ68" s="6">
        <v>0.4</v>
      </c>
      <c r="BA68" s="6">
        <v>16</v>
      </c>
      <c r="BB68" s="6">
        <v>17</v>
      </c>
      <c r="BC68" s="6">
        <v>0.1</v>
      </c>
      <c r="BD68" s="6">
        <v>0.4</v>
      </c>
      <c r="BE68" s="6">
        <v>36</v>
      </c>
      <c r="BF68" s="6">
        <v>33</v>
      </c>
      <c r="BG68" s="6">
        <v>0.3</v>
      </c>
      <c r="BH68" s="6">
        <v>0.4</v>
      </c>
      <c r="BI68" s="6">
        <v>79</v>
      </c>
      <c r="BJ68" s="6">
        <v>66.900000000000006</v>
      </c>
      <c r="BK68" s="6">
        <v>0.6</v>
      </c>
      <c r="BL68" s="6">
        <v>0.5</v>
      </c>
      <c r="BM68" s="6">
        <v>77</v>
      </c>
      <c r="BN68" s="6">
        <v>64.2</v>
      </c>
      <c r="BO68" s="6">
        <v>0.6</v>
      </c>
      <c r="BP68" s="6">
        <v>0.5</v>
      </c>
      <c r="BQ68" s="6">
        <v>62</v>
      </c>
      <c r="BR68" s="6">
        <v>60.2</v>
      </c>
      <c r="BS68" s="6">
        <v>0.6</v>
      </c>
      <c r="BT68" s="6">
        <v>0.5</v>
      </c>
      <c r="BU68" s="6">
        <v>62</v>
      </c>
      <c r="BV68" s="6">
        <v>62.6</v>
      </c>
      <c r="BW68" s="6">
        <v>0.6</v>
      </c>
      <c r="BX68" s="6">
        <v>0.5</v>
      </c>
      <c r="BY68" s="6">
        <v>47</v>
      </c>
      <c r="BZ68" s="6">
        <v>60.3</v>
      </c>
      <c r="CA68" s="6">
        <v>0.5</v>
      </c>
      <c r="CB68" s="6">
        <v>0.5</v>
      </c>
      <c r="CC68" s="6">
        <v>45</v>
      </c>
      <c r="CD68" s="6">
        <v>53.6</v>
      </c>
      <c r="CE68" s="6">
        <v>0.5</v>
      </c>
      <c r="CF68" s="6">
        <v>0.5</v>
      </c>
      <c r="CG68" s="6">
        <v>42</v>
      </c>
      <c r="CH68" s="6">
        <v>55.3</v>
      </c>
      <c r="CI68" s="6">
        <v>0.5</v>
      </c>
      <c r="CJ68" s="6">
        <v>0.4</v>
      </c>
      <c r="CK68" s="6">
        <v>484</v>
      </c>
      <c r="CL68" s="6">
        <v>50</v>
      </c>
      <c r="CM68" s="6">
        <v>0.5</v>
      </c>
      <c r="CN68" s="6">
        <v>0.5</v>
      </c>
    </row>
    <row r="69" spans="1:92">
      <c r="A69" s="6" t="s">
        <v>238</v>
      </c>
      <c r="B69" s="6">
        <v>9</v>
      </c>
      <c r="C69" s="6">
        <v>47.4</v>
      </c>
      <c r="D69" s="6">
        <v>0.1</v>
      </c>
      <c r="E69" s="6">
        <v>0.1</v>
      </c>
      <c r="F69" s="6">
        <v>9</v>
      </c>
      <c r="G69" s="6">
        <v>52.9</v>
      </c>
      <c r="H69" s="6">
        <v>0.1</v>
      </c>
      <c r="I69" s="6">
        <v>0.1</v>
      </c>
      <c r="J69" s="6">
        <v>17</v>
      </c>
      <c r="K69" s="6">
        <v>77.3</v>
      </c>
      <c r="L69" s="6">
        <v>0.1</v>
      </c>
      <c r="M69" s="6">
        <v>0.1</v>
      </c>
      <c r="N69" s="6">
        <v>17</v>
      </c>
      <c r="O69" s="6">
        <v>68</v>
      </c>
      <c r="P69" s="6">
        <v>0.1</v>
      </c>
      <c r="Q69" s="6">
        <v>0.1</v>
      </c>
      <c r="R69" s="6">
        <v>16</v>
      </c>
      <c r="S69" s="6">
        <v>57.1</v>
      </c>
      <c r="T69" s="6">
        <v>0.1</v>
      </c>
      <c r="U69" s="6">
        <v>0.1</v>
      </c>
      <c r="V69" s="6">
        <v>10</v>
      </c>
      <c r="W69" s="6">
        <v>62.5</v>
      </c>
      <c r="X69" s="6">
        <v>0.1</v>
      </c>
      <c r="Y69" s="6">
        <v>0.1</v>
      </c>
      <c r="Z69" s="6">
        <v>12</v>
      </c>
      <c r="AA69" s="6">
        <v>50</v>
      </c>
      <c r="AB69" s="6">
        <v>0.1</v>
      </c>
      <c r="AC69" s="6">
        <v>0.1</v>
      </c>
      <c r="AD69" s="6">
        <v>11</v>
      </c>
      <c r="AE69" s="6">
        <v>57.9</v>
      </c>
      <c r="AF69" s="6">
        <v>0.1</v>
      </c>
      <c r="AG69" s="6">
        <v>0.1</v>
      </c>
      <c r="AH69" s="6">
        <v>13</v>
      </c>
      <c r="AI69" s="6">
        <v>72.2</v>
      </c>
      <c r="AJ69" s="6">
        <v>0.2</v>
      </c>
      <c r="AK69" s="6">
        <v>0.1</v>
      </c>
      <c r="AL69" s="21">
        <v>9</v>
      </c>
      <c r="AM69" s="6">
        <v>75</v>
      </c>
      <c r="AN69" s="6">
        <v>0.1</v>
      </c>
      <c r="AO69" s="6">
        <v>0.1</v>
      </c>
      <c r="AP69" s="23">
        <v>123</v>
      </c>
      <c r="AQ69" s="6">
        <v>61.5</v>
      </c>
      <c r="AR69" s="6">
        <v>0.1</v>
      </c>
      <c r="AS69" s="6">
        <v>0.1</v>
      </c>
      <c r="AV69" s="6" t="s">
        <v>238</v>
      </c>
      <c r="AW69" s="6">
        <v>9</v>
      </c>
      <c r="AX69" s="6">
        <v>47.4</v>
      </c>
      <c r="AY69" s="6">
        <v>0.1</v>
      </c>
      <c r="AZ69" s="6">
        <v>0.1</v>
      </c>
      <c r="BA69" s="6">
        <v>9</v>
      </c>
      <c r="BB69" s="6">
        <v>52.9</v>
      </c>
      <c r="BC69" s="6">
        <v>0.1</v>
      </c>
      <c r="BD69" s="6">
        <v>0.1</v>
      </c>
      <c r="BE69" s="6">
        <v>17</v>
      </c>
      <c r="BF69" s="6">
        <v>77.3</v>
      </c>
      <c r="BG69" s="6">
        <v>0.1</v>
      </c>
      <c r="BH69" s="6">
        <v>0.1</v>
      </c>
      <c r="BI69" s="6">
        <v>17</v>
      </c>
      <c r="BJ69" s="6">
        <v>68</v>
      </c>
      <c r="BK69" s="6">
        <v>0.1</v>
      </c>
      <c r="BL69" s="6">
        <v>0.1</v>
      </c>
      <c r="BM69" s="6">
        <v>16</v>
      </c>
      <c r="BN69" s="6">
        <v>57.1</v>
      </c>
      <c r="BO69" s="6">
        <v>0.1</v>
      </c>
      <c r="BP69" s="6">
        <v>0.1</v>
      </c>
      <c r="BQ69" s="6">
        <v>10</v>
      </c>
      <c r="BR69" s="6">
        <v>62.5</v>
      </c>
      <c r="BS69" s="6">
        <v>0.1</v>
      </c>
      <c r="BT69" s="6">
        <v>0.1</v>
      </c>
      <c r="BU69" s="6">
        <v>12</v>
      </c>
      <c r="BV69" s="6">
        <v>50</v>
      </c>
      <c r="BW69" s="6">
        <v>0.1</v>
      </c>
      <c r="BX69" s="6">
        <v>0.1</v>
      </c>
      <c r="BY69" s="6">
        <v>11</v>
      </c>
      <c r="BZ69" s="6">
        <v>57.9</v>
      </c>
      <c r="CA69" s="6">
        <v>0.1</v>
      </c>
      <c r="CB69" s="6">
        <v>0.1</v>
      </c>
      <c r="CC69" s="6">
        <v>13</v>
      </c>
      <c r="CD69" s="6">
        <v>72.2</v>
      </c>
      <c r="CE69" s="6">
        <v>0.2</v>
      </c>
      <c r="CF69" s="6">
        <v>0.1</v>
      </c>
      <c r="CG69" s="6">
        <v>9</v>
      </c>
      <c r="CH69" s="6">
        <v>75</v>
      </c>
      <c r="CI69" s="6">
        <v>0.1</v>
      </c>
      <c r="CJ69" s="6">
        <v>0.1</v>
      </c>
      <c r="CK69" s="6">
        <v>123</v>
      </c>
      <c r="CL69" s="6">
        <v>61.5</v>
      </c>
      <c r="CM69" s="6">
        <v>0.1</v>
      </c>
      <c r="CN69" s="6">
        <v>0.1</v>
      </c>
    </row>
    <row r="70" spans="1:92">
      <c r="A70" s="6" t="s">
        <v>239</v>
      </c>
      <c r="B70" s="2">
        <v>2119</v>
      </c>
      <c r="C70" s="6">
        <v>47.2</v>
      </c>
      <c r="D70" s="6">
        <v>20.7</v>
      </c>
      <c r="E70" s="6">
        <v>20.6</v>
      </c>
      <c r="F70" s="2">
        <v>2286</v>
      </c>
      <c r="G70" s="6">
        <v>47.8</v>
      </c>
      <c r="H70" s="6">
        <v>19.899999999999999</v>
      </c>
      <c r="I70" s="6">
        <v>20.3</v>
      </c>
      <c r="J70" s="2">
        <v>2505</v>
      </c>
      <c r="K70" s="6">
        <v>50.3</v>
      </c>
      <c r="L70" s="6">
        <v>20.7</v>
      </c>
      <c r="M70" s="6">
        <v>20.399999999999999</v>
      </c>
      <c r="N70" s="2">
        <v>2930</v>
      </c>
      <c r="O70" s="6">
        <v>50</v>
      </c>
      <c r="P70" s="6">
        <v>22.4</v>
      </c>
      <c r="Q70" s="6">
        <v>22.8</v>
      </c>
      <c r="R70" s="2">
        <v>2910</v>
      </c>
      <c r="S70" s="6">
        <v>49.1</v>
      </c>
      <c r="T70" s="6">
        <v>23.1</v>
      </c>
      <c r="U70" s="6">
        <v>24.2</v>
      </c>
      <c r="V70" s="2">
        <v>2397</v>
      </c>
      <c r="W70" s="6">
        <v>51.9</v>
      </c>
      <c r="X70" s="6">
        <v>21.6</v>
      </c>
      <c r="Y70" s="6">
        <v>22</v>
      </c>
      <c r="Z70" s="2">
        <v>1898</v>
      </c>
      <c r="AA70" s="6">
        <v>53.9</v>
      </c>
      <c r="AB70" s="6">
        <v>19.399999999999999</v>
      </c>
      <c r="AC70" s="6">
        <v>19.100000000000001</v>
      </c>
      <c r="AD70" s="2">
        <v>1596</v>
      </c>
      <c r="AE70" s="6">
        <v>51.4</v>
      </c>
      <c r="AF70" s="6">
        <v>18.5</v>
      </c>
      <c r="AG70" s="6">
        <v>18</v>
      </c>
      <c r="AH70" s="2">
        <v>1606</v>
      </c>
      <c r="AI70" s="6">
        <v>50.9</v>
      </c>
      <c r="AJ70" s="6">
        <v>18.899999999999999</v>
      </c>
      <c r="AK70" s="6">
        <v>18.8</v>
      </c>
      <c r="AL70" s="22">
        <v>1620</v>
      </c>
      <c r="AM70" s="6">
        <v>52</v>
      </c>
      <c r="AN70" s="6">
        <v>18.7</v>
      </c>
      <c r="AO70" s="6">
        <v>18.2</v>
      </c>
      <c r="AP70" s="24">
        <v>21867</v>
      </c>
      <c r="AQ70" s="6">
        <v>50.2</v>
      </c>
      <c r="AR70" s="6">
        <v>20.6</v>
      </c>
      <c r="AS70" s="6">
        <v>20.7</v>
      </c>
      <c r="AV70" s="6" t="s">
        <v>239</v>
      </c>
      <c r="AW70" s="2">
        <v>2119</v>
      </c>
      <c r="AX70" s="6">
        <v>47.2</v>
      </c>
      <c r="AY70" s="6">
        <v>20.7</v>
      </c>
      <c r="AZ70" s="6">
        <v>20.6</v>
      </c>
      <c r="BA70" s="2">
        <v>2286</v>
      </c>
      <c r="BB70" s="6">
        <v>47.8</v>
      </c>
      <c r="BC70" s="6">
        <v>19.899999999999999</v>
      </c>
      <c r="BD70" s="6">
        <v>20.3</v>
      </c>
      <c r="BE70" s="2">
        <v>2505</v>
      </c>
      <c r="BF70" s="6">
        <v>50.3</v>
      </c>
      <c r="BG70" s="6">
        <v>20.7</v>
      </c>
      <c r="BH70" s="6">
        <v>20.399999999999999</v>
      </c>
      <c r="BI70" s="2">
        <v>2930</v>
      </c>
      <c r="BJ70" s="6">
        <v>50</v>
      </c>
      <c r="BK70" s="6">
        <v>22.4</v>
      </c>
      <c r="BL70" s="6">
        <v>22.8</v>
      </c>
      <c r="BM70" s="2">
        <v>2910</v>
      </c>
      <c r="BN70" s="6">
        <v>49.1</v>
      </c>
      <c r="BO70" s="6">
        <v>23.1</v>
      </c>
      <c r="BP70" s="6">
        <v>24.2</v>
      </c>
      <c r="BQ70" s="2">
        <v>2397</v>
      </c>
      <c r="BR70" s="6">
        <v>51.9</v>
      </c>
      <c r="BS70" s="6">
        <v>21.6</v>
      </c>
      <c r="BT70" s="6">
        <v>22</v>
      </c>
      <c r="BU70" s="2">
        <v>1898</v>
      </c>
      <c r="BV70" s="6">
        <v>53.9</v>
      </c>
      <c r="BW70" s="6">
        <v>19.399999999999999</v>
      </c>
      <c r="BX70" s="6">
        <v>19.100000000000001</v>
      </c>
      <c r="BY70" s="2">
        <v>1596</v>
      </c>
      <c r="BZ70" s="6">
        <v>51.4</v>
      </c>
      <c r="CA70" s="6">
        <v>18.5</v>
      </c>
      <c r="CB70" s="6">
        <v>18</v>
      </c>
      <c r="CC70" s="2">
        <v>1606</v>
      </c>
      <c r="CD70" s="6">
        <v>50.9</v>
      </c>
      <c r="CE70" s="6">
        <v>18.899999999999999</v>
      </c>
      <c r="CF70" s="6">
        <v>18.8</v>
      </c>
      <c r="CG70" s="2">
        <v>1620</v>
      </c>
      <c r="CH70" s="6">
        <v>52</v>
      </c>
      <c r="CI70" s="6">
        <v>18.7</v>
      </c>
      <c r="CJ70" s="6">
        <v>18.2</v>
      </c>
      <c r="CK70" s="2">
        <v>21867</v>
      </c>
      <c r="CL70" s="6">
        <v>50.2</v>
      </c>
      <c r="CM70" s="6">
        <v>20.6</v>
      </c>
      <c r="CN70" s="6">
        <v>20.7</v>
      </c>
    </row>
    <row r="71" spans="1:92">
      <c r="A71" s="6" t="s">
        <v>240</v>
      </c>
      <c r="B71" s="6">
        <v>55</v>
      </c>
      <c r="C71" s="6">
        <v>33.700000000000003</v>
      </c>
      <c r="D71" s="6">
        <v>0.5</v>
      </c>
      <c r="E71" s="6">
        <v>0.7</v>
      </c>
      <c r="F71" s="6">
        <v>66</v>
      </c>
      <c r="G71" s="6">
        <v>41.8</v>
      </c>
      <c r="H71" s="6">
        <v>0.6</v>
      </c>
      <c r="I71" s="6">
        <v>0.7</v>
      </c>
      <c r="J71" s="6">
        <v>73</v>
      </c>
      <c r="K71" s="6">
        <v>43.5</v>
      </c>
      <c r="L71" s="6">
        <v>0.6</v>
      </c>
      <c r="M71" s="6">
        <v>0.7</v>
      </c>
      <c r="N71" s="6">
        <v>82</v>
      </c>
      <c r="O71" s="6">
        <v>52.9</v>
      </c>
      <c r="P71" s="6">
        <v>0.6</v>
      </c>
      <c r="Q71" s="6">
        <v>0.6</v>
      </c>
      <c r="R71" s="6">
        <v>73</v>
      </c>
      <c r="S71" s="6">
        <v>47.7</v>
      </c>
      <c r="T71" s="6">
        <v>0.6</v>
      </c>
      <c r="U71" s="6">
        <v>0.6</v>
      </c>
      <c r="V71" s="6">
        <v>72</v>
      </c>
      <c r="W71" s="6">
        <v>38.9</v>
      </c>
      <c r="X71" s="6">
        <v>0.6</v>
      </c>
      <c r="Y71" s="6">
        <v>0.9</v>
      </c>
      <c r="Z71" s="6">
        <v>64</v>
      </c>
      <c r="AA71" s="6">
        <v>46.4</v>
      </c>
      <c r="AB71" s="6">
        <v>0.7</v>
      </c>
      <c r="AC71" s="6">
        <v>0.7</v>
      </c>
      <c r="AD71" s="6">
        <v>47</v>
      </c>
      <c r="AE71" s="6">
        <v>46.1</v>
      </c>
      <c r="AF71" s="6">
        <v>0.5</v>
      </c>
      <c r="AG71" s="6">
        <v>0.6</v>
      </c>
      <c r="AH71" s="6">
        <v>57</v>
      </c>
      <c r="AI71" s="6">
        <v>46.7</v>
      </c>
      <c r="AJ71" s="6">
        <v>0.7</v>
      </c>
      <c r="AK71" s="6">
        <v>0.7</v>
      </c>
      <c r="AL71" s="21">
        <v>65</v>
      </c>
      <c r="AM71" s="6">
        <v>49.6</v>
      </c>
      <c r="AN71" s="6">
        <v>0.7</v>
      </c>
      <c r="AO71" s="6">
        <v>0.8</v>
      </c>
      <c r="AP71" s="23">
        <v>654</v>
      </c>
      <c r="AQ71" s="6">
        <v>44.3</v>
      </c>
      <c r="AR71" s="6">
        <v>0.6</v>
      </c>
      <c r="AS71" s="6">
        <v>0.7</v>
      </c>
      <c r="AV71" s="6" t="s">
        <v>240</v>
      </c>
      <c r="AW71" s="6">
        <v>55</v>
      </c>
      <c r="AX71" s="6">
        <v>33.700000000000003</v>
      </c>
      <c r="AY71" s="6">
        <v>0.5</v>
      </c>
      <c r="AZ71" s="6">
        <v>0.7</v>
      </c>
      <c r="BA71" s="6">
        <v>66</v>
      </c>
      <c r="BB71" s="6">
        <v>41.8</v>
      </c>
      <c r="BC71" s="6">
        <v>0.6</v>
      </c>
      <c r="BD71" s="6">
        <v>0.7</v>
      </c>
      <c r="BE71" s="6">
        <v>73</v>
      </c>
      <c r="BF71" s="6">
        <v>43.5</v>
      </c>
      <c r="BG71" s="6">
        <v>0.6</v>
      </c>
      <c r="BH71" s="6">
        <v>0.7</v>
      </c>
      <c r="BI71" s="6">
        <v>82</v>
      </c>
      <c r="BJ71" s="6">
        <v>52.9</v>
      </c>
      <c r="BK71" s="6">
        <v>0.6</v>
      </c>
      <c r="BL71" s="6">
        <v>0.6</v>
      </c>
      <c r="BM71" s="6">
        <v>73</v>
      </c>
      <c r="BN71" s="6">
        <v>47.7</v>
      </c>
      <c r="BO71" s="6">
        <v>0.6</v>
      </c>
      <c r="BP71" s="6">
        <v>0.6</v>
      </c>
      <c r="BQ71" s="6">
        <v>72</v>
      </c>
      <c r="BR71" s="6">
        <v>38.9</v>
      </c>
      <c r="BS71" s="6">
        <v>0.6</v>
      </c>
      <c r="BT71" s="6">
        <v>0.9</v>
      </c>
      <c r="BU71" s="6">
        <v>64</v>
      </c>
      <c r="BV71" s="6">
        <v>46.4</v>
      </c>
      <c r="BW71" s="6">
        <v>0.7</v>
      </c>
      <c r="BX71" s="6">
        <v>0.7</v>
      </c>
      <c r="BY71" s="6">
        <v>47</v>
      </c>
      <c r="BZ71" s="6">
        <v>46.1</v>
      </c>
      <c r="CA71" s="6">
        <v>0.5</v>
      </c>
      <c r="CB71" s="6">
        <v>0.6</v>
      </c>
      <c r="CC71" s="6">
        <v>57</v>
      </c>
      <c r="CD71" s="6">
        <v>46.7</v>
      </c>
      <c r="CE71" s="6">
        <v>0.7</v>
      </c>
      <c r="CF71" s="6">
        <v>0.7</v>
      </c>
      <c r="CG71" s="6">
        <v>65</v>
      </c>
      <c r="CH71" s="6">
        <v>49.6</v>
      </c>
      <c r="CI71" s="6">
        <v>0.7</v>
      </c>
      <c r="CJ71" s="6">
        <v>0.8</v>
      </c>
      <c r="CK71" s="6">
        <v>654</v>
      </c>
      <c r="CL71" s="6">
        <v>44.3</v>
      </c>
      <c r="CM71" s="6">
        <v>0.6</v>
      </c>
      <c r="CN71" s="6">
        <v>0.7</v>
      </c>
    </row>
    <row r="72" spans="1:92">
      <c r="A72" s="6" t="s">
        <v>241</v>
      </c>
      <c r="B72" s="6">
        <v>709</v>
      </c>
      <c r="C72" s="6">
        <v>53</v>
      </c>
      <c r="D72" s="6">
        <v>6.9</v>
      </c>
      <c r="E72" s="6">
        <v>6.1</v>
      </c>
      <c r="F72" s="6">
        <v>717</v>
      </c>
      <c r="G72" s="6">
        <v>51.4</v>
      </c>
      <c r="H72" s="6">
        <v>6.2</v>
      </c>
      <c r="I72" s="6">
        <v>5.9</v>
      </c>
      <c r="J72" s="6">
        <v>723</v>
      </c>
      <c r="K72" s="6">
        <v>51.3</v>
      </c>
      <c r="L72" s="6">
        <v>6</v>
      </c>
      <c r="M72" s="6">
        <v>5.8</v>
      </c>
      <c r="N72" s="6">
        <v>717</v>
      </c>
      <c r="O72" s="6">
        <v>50</v>
      </c>
      <c r="P72" s="6">
        <v>5.5</v>
      </c>
      <c r="Q72" s="6">
        <v>5.6</v>
      </c>
      <c r="R72" s="6">
        <v>670</v>
      </c>
      <c r="S72" s="6">
        <v>52.9</v>
      </c>
      <c r="T72" s="6">
        <v>5.3</v>
      </c>
      <c r="U72" s="6">
        <v>5.2</v>
      </c>
      <c r="V72" s="6">
        <v>631</v>
      </c>
      <c r="W72" s="6">
        <v>52.9</v>
      </c>
      <c r="X72" s="6">
        <v>5.7</v>
      </c>
      <c r="Y72" s="6">
        <v>5.7</v>
      </c>
      <c r="Z72" s="6">
        <v>573</v>
      </c>
      <c r="AA72" s="6">
        <v>54.9</v>
      </c>
      <c r="AB72" s="6">
        <v>5.9</v>
      </c>
      <c r="AC72" s="6">
        <v>5.6</v>
      </c>
      <c r="AD72" s="6">
        <v>524</v>
      </c>
      <c r="AE72" s="6">
        <v>50.1</v>
      </c>
      <c r="AF72" s="6">
        <v>6.1</v>
      </c>
      <c r="AG72" s="6">
        <v>6</v>
      </c>
      <c r="AH72" s="6">
        <v>509</v>
      </c>
      <c r="AI72" s="6">
        <v>51.7</v>
      </c>
      <c r="AJ72" s="6">
        <v>6</v>
      </c>
      <c r="AK72" s="6">
        <v>5.9</v>
      </c>
      <c r="AL72" s="21">
        <v>582</v>
      </c>
      <c r="AM72" s="6">
        <v>53.9</v>
      </c>
      <c r="AN72" s="6">
        <v>6.7</v>
      </c>
      <c r="AO72" s="6">
        <v>6.3</v>
      </c>
      <c r="AP72" s="24">
        <v>6355</v>
      </c>
      <c r="AQ72" s="6">
        <v>52.1</v>
      </c>
      <c r="AR72" s="6">
        <v>6</v>
      </c>
      <c r="AS72" s="6">
        <v>5.8</v>
      </c>
      <c r="AV72" s="6" t="s">
        <v>241</v>
      </c>
      <c r="AW72" s="6">
        <v>709</v>
      </c>
      <c r="AX72" s="6">
        <v>53</v>
      </c>
      <c r="AY72" s="6">
        <v>6.9</v>
      </c>
      <c r="AZ72" s="6">
        <v>6.1</v>
      </c>
      <c r="BA72" s="6">
        <v>717</v>
      </c>
      <c r="BB72" s="6">
        <v>51.4</v>
      </c>
      <c r="BC72" s="6">
        <v>6.2</v>
      </c>
      <c r="BD72" s="6">
        <v>5.9</v>
      </c>
      <c r="BE72" s="6">
        <v>723</v>
      </c>
      <c r="BF72" s="6">
        <v>51.3</v>
      </c>
      <c r="BG72" s="6">
        <v>6</v>
      </c>
      <c r="BH72" s="6">
        <v>5.8</v>
      </c>
      <c r="BI72" s="6">
        <v>717</v>
      </c>
      <c r="BJ72" s="6">
        <v>50</v>
      </c>
      <c r="BK72" s="6">
        <v>5.5</v>
      </c>
      <c r="BL72" s="6">
        <v>5.6</v>
      </c>
      <c r="BM72" s="6">
        <v>670</v>
      </c>
      <c r="BN72" s="6">
        <v>52.9</v>
      </c>
      <c r="BO72" s="6">
        <v>5.3</v>
      </c>
      <c r="BP72" s="6">
        <v>5.2</v>
      </c>
      <c r="BQ72" s="6">
        <v>631</v>
      </c>
      <c r="BR72" s="6">
        <v>52.9</v>
      </c>
      <c r="BS72" s="6">
        <v>5.7</v>
      </c>
      <c r="BT72" s="6">
        <v>5.7</v>
      </c>
      <c r="BU72" s="6">
        <v>573</v>
      </c>
      <c r="BV72" s="6">
        <v>54.9</v>
      </c>
      <c r="BW72" s="6">
        <v>5.9</v>
      </c>
      <c r="BX72" s="6">
        <v>5.6</v>
      </c>
      <c r="BY72" s="6">
        <v>524</v>
      </c>
      <c r="BZ72" s="6">
        <v>50.1</v>
      </c>
      <c r="CA72" s="6">
        <v>6.1</v>
      </c>
      <c r="CB72" s="6">
        <v>6</v>
      </c>
      <c r="CC72" s="6">
        <v>509</v>
      </c>
      <c r="CD72" s="6">
        <v>51.7</v>
      </c>
      <c r="CE72" s="6">
        <v>6</v>
      </c>
      <c r="CF72" s="6">
        <v>5.9</v>
      </c>
      <c r="CG72" s="6">
        <v>582</v>
      </c>
      <c r="CH72" s="6">
        <v>53.9</v>
      </c>
      <c r="CI72" s="6">
        <v>6.7</v>
      </c>
      <c r="CJ72" s="6">
        <v>6.3</v>
      </c>
      <c r="CK72" s="2">
        <v>6355</v>
      </c>
      <c r="CL72" s="6">
        <v>52.1</v>
      </c>
      <c r="CM72" s="6">
        <v>6</v>
      </c>
      <c r="CN72" s="6">
        <v>5.8</v>
      </c>
    </row>
    <row r="73" spans="1:92">
      <c r="A73" s="6" t="s">
        <v>242</v>
      </c>
      <c r="B73" s="6">
        <v>0</v>
      </c>
      <c r="C73" s="6">
        <v>0</v>
      </c>
      <c r="D73" s="6">
        <v>0</v>
      </c>
      <c r="E73" s="6">
        <v>0</v>
      </c>
      <c r="F73" s="6">
        <v>1</v>
      </c>
      <c r="G73" s="6" t="s">
        <v>341</v>
      </c>
      <c r="H73" s="6" t="s">
        <v>341</v>
      </c>
      <c r="I73" s="6" t="s">
        <v>341</v>
      </c>
      <c r="J73" s="6">
        <v>0</v>
      </c>
      <c r="K73" s="6">
        <v>0</v>
      </c>
      <c r="L73" s="6">
        <v>0</v>
      </c>
      <c r="M73" s="6">
        <v>0</v>
      </c>
      <c r="N73" s="6">
        <v>0</v>
      </c>
      <c r="O73" s="6">
        <v>0</v>
      </c>
      <c r="P73" s="6">
        <v>0</v>
      </c>
      <c r="Q73" s="6">
        <v>0</v>
      </c>
      <c r="R73" s="6">
        <v>0</v>
      </c>
      <c r="S73" s="6">
        <v>0</v>
      </c>
      <c r="T73" s="6">
        <v>0</v>
      </c>
      <c r="U73" s="6">
        <v>0</v>
      </c>
      <c r="V73" s="6">
        <v>0</v>
      </c>
      <c r="W73" s="6">
        <v>0</v>
      </c>
      <c r="X73" s="6">
        <v>0</v>
      </c>
      <c r="Y73" s="6">
        <v>0</v>
      </c>
      <c r="Z73" s="6">
        <v>0</v>
      </c>
      <c r="AA73" s="6">
        <v>0</v>
      </c>
      <c r="AB73" s="6">
        <v>0</v>
      </c>
      <c r="AC73" s="6">
        <v>0</v>
      </c>
      <c r="AD73" s="6">
        <v>0</v>
      </c>
      <c r="AE73" s="6">
        <v>0</v>
      </c>
      <c r="AF73" s="6">
        <v>0</v>
      </c>
      <c r="AG73" s="6">
        <v>0</v>
      </c>
      <c r="AH73" s="6">
        <v>0</v>
      </c>
      <c r="AI73" s="6">
        <v>0</v>
      </c>
      <c r="AJ73" s="6">
        <v>0</v>
      </c>
      <c r="AK73" s="6">
        <v>0</v>
      </c>
      <c r="AL73" s="21">
        <v>1</v>
      </c>
      <c r="AM73" s="6" t="s">
        <v>341</v>
      </c>
      <c r="AN73" s="6" t="s">
        <v>341</v>
      </c>
      <c r="AO73" s="6" t="s">
        <v>341</v>
      </c>
      <c r="AP73" s="23">
        <v>2</v>
      </c>
      <c r="AQ73" s="6" t="s">
        <v>341</v>
      </c>
      <c r="AR73" s="6" t="s">
        <v>341</v>
      </c>
      <c r="AS73" s="6" t="s">
        <v>341</v>
      </c>
      <c r="AV73" s="6" t="s">
        <v>242</v>
      </c>
      <c r="AW73" s="6">
        <v>0</v>
      </c>
      <c r="AX73" s="6">
        <v>0</v>
      </c>
      <c r="AY73" s="6">
        <v>0</v>
      </c>
      <c r="AZ73" s="6">
        <v>0</v>
      </c>
      <c r="BA73" s="6">
        <v>1</v>
      </c>
      <c r="BB73" s="6" t="s">
        <v>341</v>
      </c>
      <c r="BC73" s="6" t="s">
        <v>341</v>
      </c>
      <c r="BD73" s="6" t="s">
        <v>341</v>
      </c>
      <c r="BE73" s="6">
        <v>0</v>
      </c>
      <c r="BF73" s="6">
        <v>0</v>
      </c>
      <c r="BG73" s="6">
        <v>0</v>
      </c>
      <c r="BH73" s="6">
        <v>0</v>
      </c>
      <c r="BI73" s="6">
        <v>0</v>
      </c>
      <c r="BJ73" s="6">
        <v>0</v>
      </c>
      <c r="BK73" s="6">
        <v>0</v>
      </c>
      <c r="BL73" s="6">
        <v>0</v>
      </c>
      <c r="BM73" s="6">
        <v>0</v>
      </c>
      <c r="BN73" s="6">
        <v>0</v>
      </c>
      <c r="BO73" s="6">
        <v>0</v>
      </c>
      <c r="BP73" s="6">
        <v>0</v>
      </c>
      <c r="BQ73" s="6">
        <v>0</v>
      </c>
      <c r="BR73" s="6">
        <v>0</v>
      </c>
      <c r="BS73" s="6">
        <v>0</v>
      </c>
      <c r="BT73" s="6">
        <v>0</v>
      </c>
      <c r="BU73" s="6">
        <v>0</v>
      </c>
      <c r="BV73" s="6">
        <v>0</v>
      </c>
      <c r="BW73" s="6">
        <v>0</v>
      </c>
      <c r="BX73" s="6">
        <v>0</v>
      </c>
      <c r="BY73" s="6">
        <v>0</v>
      </c>
      <c r="BZ73" s="6">
        <v>0</v>
      </c>
      <c r="CA73" s="6">
        <v>0</v>
      </c>
      <c r="CB73" s="6">
        <v>0</v>
      </c>
      <c r="CC73" s="6">
        <v>0</v>
      </c>
      <c r="CD73" s="6">
        <v>0</v>
      </c>
      <c r="CE73" s="6">
        <v>0</v>
      </c>
      <c r="CF73" s="6">
        <v>0</v>
      </c>
      <c r="CG73" s="6">
        <v>1</v>
      </c>
      <c r="CH73" s="6" t="s">
        <v>341</v>
      </c>
      <c r="CI73" s="6" t="s">
        <v>341</v>
      </c>
      <c r="CJ73" s="6" t="s">
        <v>341</v>
      </c>
      <c r="CK73" s="6">
        <v>2</v>
      </c>
      <c r="CL73" s="6" t="s">
        <v>341</v>
      </c>
      <c r="CM73" s="6" t="s">
        <v>341</v>
      </c>
      <c r="CN73" s="6" t="s">
        <v>341</v>
      </c>
    </row>
    <row r="74" spans="1:92">
      <c r="A74" s="6" t="s">
        <v>243</v>
      </c>
      <c r="B74" s="6">
        <v>1</v>
      </c>
      <c r="C74" s="6" t="s">
        <v>341</v>
      </c>
      <c r="D74" s="6" t="s">
        <v>341</v>
      </c>
      <c r="E74" s="6" t="s">
        <v>341</v>
      </c>
      <c r="F74" s="6">
        <v>2</v>
      </c>
      <c r="G74" s="6" t="s">
        <v>341</v>
      </c>
      <c r="H74" s="6" t="s">
        <v>341</v>
      </c>
      <c r="I74" s="6" t="s">
        <v>341</v>
      </c>
      <c r="J74" s="6">
        <v>1</v>
      </c>
      <c r="K74" s="6" t="s">
        <v>341</v>
      </c>
      <c r="L74" s="6" t="s">
        <v>341</v>
      </c>
      <c r="M74" s="6" t="s">
        <v>341</v>
      </c>
      <c r="N74" s="6">
        <v>1</v>
      </c>
      <c r="O74" s="6" t="s">
        <v>341</v>
      </c>
      <c r="P74" s="6" t="s">
        <v>341</v>
      </c>
      <c r="Q74" s="6" t="s">
        <v>341</v>
      </c>
      <c r="R74" s="6">
        <v>2</v>
      </c>
      <c r="S74" s="6" t="s">
        <v>341</v>
      </c>
      <c r="T74" s="6" t="s">
        <v>341</v>
      </c>
      <c r="U74" s="6">
        <v>0</v>
      </c>
      <c r="V74" s="6">
        <v>2</v>
      </c>
      <c r="W74" s="6" t="s">
        <v>341</v>
      </c>
      <c r="X74" s="6" t="s">
        <v>341</v>
      </c>
      <c r="Y74" s="6">
        <v>0</v>
      </c>
      <c r="Z74" s="6">
        <v>0</v>
      </c>
      <c r="AA74" s="6">
        <v>0</v>
      </c>
      <c r="AB74" s="6">
        <v>0</v>
      </c>
      <c r="AC74" s="6" t="s">
        <v>341</v>
      </c>
      <c r="AD74" s="6">
        <v>2</v>
      </c>
      <c r="AE74" s="6" t="s">
        <v>341</v>
      </c>
      <c r="AF74" s="6" t="s">
        <v>341</v>
      </c>
      <c r="AG74" s="6" t="s">
        <v>341</v>
      </c>
      <c r="AH74" s="6">
        <v>3</v>
      </c>
      <c r="AI74" s="6" t="s">
        <v>341</v>
      </c>
      <c r="AJ74" s="6" t="s">
        <v>341</v>
      </c>
      <c r="AK74" s="6">
        <v>0</v>
      </c>
      <c r="AL74" s="21">
        <v>3</v>
      </c>
      <c r="AM74" s="6" t="s">
        <v>341</v>
      </c>
      <c r="AN74" s="6" t="s">
        <v>341</v>
      </c>
      <c r="AO74" s="6">
        <v>0.1</v>
      </c>
      <c r="AP74" s="23">
        <v>17</v>
      </c>
      <c r="AQ74" s="6">
        <v>34</v>
      </c>
      <c r="AR74" s="6">
        <v>0</v>
      </c>
      <c r="AS74" s="6">
        <v>0</v>
      </c>
      <c r="AV74" s="6" t="s">
        <v>243</v>
      </c>
      <c r="AW74" s="6">
        <v>1</v>
      </c>
      <c r="AX74" s="6" t="s">
        <v>341</v>
      </c>
      <c r="AY74" s="6" t="s">
        <v>341</v>
      </c>
      <c r="AZ74" s="6" t="s">
        <v>341</v>
      </c>
      <c r="BA74" s="6">
        <v>2</v>
      </c>
      <c r="BB74" s="6" t="s">
        <v>341</v>
      </c>
      <c r="BC74" s="6" t="s">
        <v>341</v>
      </c>
      <c r="BD74" s="6" t="s">
        <v>341</v>
      </c>
      <c r="BE74" s="6">
        <v>1</v>
      </c>
      <c r="BF74" s="6" t="s">
        <v>341</v>
      </c>
      <c r="BG74" s="6" t="s">
        <v>341</v>
      </c>
      <c r="BH74" s="6" t="s">
        <v>341</v>
      </c>
      <c r="BI74" s="6">
        <v>1</v>
      </c>
      <c r="BJ74" s="6" t="s">
        <v>341</v>
      </c>
      <c r="BK74" s="6" t="s">
        <v>341</v>
      </c>
      <c r="BL74" s="6" t="s">
        <v>341</v>
      </c>
      <c r="BM74" s="6">
        <v>2</v>
      </c>
      <c r="BN74" s="6" t="s">
        <v>341</v>
      </c>
      <c r="BO74" s="6" t="s">
        <v>341</v>
      </c>
      <c r="BP74" s="6">
        <v>0</v>
      </c>
      <c r="BQ74" s="6">
        <v>2</v>
      </c>
      <c r="BR74" s="6" t="s">
        <v>341</v>
      </c>
      <c r="BS74" s="6" t="s">
        <v>341</v>
      </c>
      <c r="BT74" s="6">
        <v>0</v>
      </c>
      <c r="BU74" s="6">
        <v>0</v>
      </c>
      <c r="BV74" s="6">
        <v>0</v>
      </c>
      <c r="BW74" s="6">
        <v>0</v>
      </c>
      <c r="BX74" s="6" t="s">
        <v>341</v>
      </c>
      <c r="BY74" s="6">
        <v>2</v>
      </c>
      <c r="BZ74" s="6" t="s">
        <v>341</v>
      </c>
      <c r="CA74" s="6" t="s">
        <v>341</v>
      </c>
      <c r="CB74" s="6" t="s">
        <v>341</v>
      </c>
      <c r="CC74" s="6">
        <v>3</v>
      </c>
      <c r="CD74" s="6" t="s">
        <v>341</v>
      </c>
      <c r="CE74" s="6" t="s">
        <v>341</v>
      </c>
      <c r="CF74" s="6">
        <v>0</v>
      </c>
      <c r="CG74" s="6">
        <v>3</v>
      </c>
      <c r="CH74" s="6" t="s">
        <v>341</v>
      </c>
      <c r="CI74" s="6" t="s">
        <v>341</v>
      </c>
      <c r="CJ74" s="6">
        <v>0.1</v>
      </c>
      <c r="CK74" s="6">
        <v>17</v>
      </c>
      <c r="CL74" s="6">
        <v>34</v>
      </c>
      <c r="CM74" s="6">
        <v>0</v>
      </c>
      <c r="CN74" s="6">
        <v>0</v>
      </c>
    </row>
    <row r="75" spans="1:92">
      <c r="A75" s="6" t="s">
        <v>244</v>
      </c>
      <c r="B75" s="6">
        <v>1</v>
      </c>
      <c r="C75" s="6" t="s">
        <v>341</v>
      </c>
      <c r="D75" s="6" t="s">
        <v>341</v>
      </c>
      <c r="E75" s="6" t="s">
        <v>341</v>
      </c>
      <c r="F75" s="6">
        <v>2</v>
      </c>
      <c r="G75" s="6" t="s">
        <v>341</v>
      </c>
      <c r="H75" s="6" t="s">
        <v>341</v>
      </c>
      <c r="I75" s="6">
        <v>0</v>
      </c>
      <c r="J75" s="6">
        <v>4</v>
      </c>
      <c r="K75" s="6" t="s">
        <v>341</v>
      </c>
      <c r="L75" s="6" t="s">
        <v>341</v>
      </c>
      <c r="M75" s="6">
        <v>0.1</v>
      </c>
      <c r="N75" s="6">
        <v>3</v>
      </c>
      <c r="O75" s="6" t="s">
        <v>341</v>
      </c>
      <c r="P75" s="6" t="s">
        <v>341</v>
      </c>
      <c r="Q75" s="6">
        <v>0.1</v>
      </c>
      <c r="R75" s="6">
        <v>3</v>
      </c>
      <c r="S75" s="6" t="s">
        <v>341</v>
      </c>
      <c r="T75" s="6" t="s">
        <v>341</v>
      </c>
      <c r="U75" s="6">
        <v>0</v>
      </c>
      <c r="V75" s="6">
        <v>3</v>
      </c>
      <c r="W75" s="6" t="s">
        <v>341</v>
      </c>
      <c r="X75" s="6" t="s">
        <v>341</v>
      </c>
      <c r="Y75" s="6">
        <v>0.1</v>
      </c>
      <c r="Z75" s="6">
        <v>1</v>
      </c>
      <c r="AA75" s="6" t="s">
        <v>341</v>
      </c>
      <c r="AB75" s="6" t="s">
        <v>341</v>
      </c>
      <c r="AC75" s="6">
        <v>0</v>
      </c>
      <c r="AD75" s="6">
        <v>4</v>
      </c>
      <c r="AE75" s="6" t="s">
        <v>341</v>
      </c>
      <c r="AF75" s="6" t="s">
        <v>341</v>
      </c>
      <c r="AG75" s="6">
        <v>0.1</v>
      </c>
      <c r="AH75" s="6">
        <v>3</v>
      </c>
      <c r="AI75" s="6" t="s">
        <v>341</v>
      </c>
      <c r="AJ75" s="6" t="s">
        <v>341</v>
      </c>
      <c r="AK75" s="6">
        <v>0</v>
      </c>
      <c r="AL75" s="21">
        <v>0</v>
      </c>
      <c r="AM75" s="6">
        <v>0</v>
      </c>
      <c r="AN75" s="6">
        <v>0</v>
      </c>
      <c r="AO75" s="6">
        <v>0</v>
      </c>
      <c r="AP75" s="23">
        <v>24</v>
      </c>
      <c r="AQ75" s="6">
        <v>25</v>
      </c>
      <c r="AR75" s="6">
        <v>0</v>
      </c>
      <c r="AS75" s="6">
        <v>0</v>
      </c>
      <c r="AV75" s="6" t="s">
        <v>244</v>
      </c>
      <c r="AW75" s="6">
        <v>1</v>
      </c>
      <c r="AX75" s="6" t="s">
        <v>341</v>
      </c>
      <c r="AY75" s="6" t="s">
        <v>341</v>
      </c>
      <c r="AZ75" s="6" t="s">
        <v>341</v>
      </c>
      <c r="BA75" s="6">
        <v>2</v>
      </c>
      <c r="BB75" s="6" t="s">
        <v>341</v>
      </c>
      <c r="BC75" s="6" t="s">
        <v>341</v>
      </c>
      <c r="BD75" s="6">
        <v>0</v>
      </c>
      <c r="BE75" s="6">
        <v>4</v>
      </c>
      <c r="BF75" s="6" t="s">
        <v>341</v>
      </c>
      <c r="BG75" s="6" t="s">
        <v>341</v>
      </c>
      <c r="BH75" s="6">
        <v>0.1</v>
      </c>
      <c r="BI75" s="6">
        <v>3</v>
      </c>
      <c r="BJ75" s="6" t="s">
        <v>341</v>
      </c>
      <c r="BK75" s="6" t="s">
        <v>341</v>
      </c>
      <c r="BL75" s="6">
        <v>0.1</v>
      </c>
      <c r="BM75" s="6">
        <v>3</v>
      </c>
      <c r="BN75" s="6" t="s">
        <v>341</v>
      </c>
      <c r="BO75" s="6" t="s">
        <v>341</v>
      </c>
      <c r="BP75" s="6">
        <v>0</v>
      </c>
      <c r="BQ75" s="6">
        <v>3</v>
      </c>
      <c r="BR75" s="6" t="s">
        <v>341</v>
      </c>
      <c r="BS75" s="6" t="s">
        <v>341</v>
      </c>
      <c r="BT75" s="6">
        <v>0.1</v>
      </c>
      <c r="BU75" s="6">
        <v>1</v>
      </c>
      <c r="BV75" s="6" t="s">
        <v>341</v>
      </c>
      <c r="BW75" s="6" t="s">
        <v>341</v>
      </c>
      <c r="BX75" s="6">
        <v>0</v>
      </c>
      <c r="BY75" s="6">
        <v>4</v>
      </c>
      <c r="BZ75" s="6" t="s">
        <v>341</v>
      </c>
      <c r="CA75" s="6" t="s">
        <v>341</v>
      </c>
      <c r="CB75" s="6">
        <v>0.1</v>
      </c>
      <c r="CC75" s="6">
        <v>3</v>
      </c>
      <c r="CD75" s="6" t="s">
        <v>341</v>
      </c>
      <c r="CE75" s="6" t="s">
        <v>341</v>
      </c>
      <c r="CF75" s="6">
        <v>0</v>
      </c>
      <c r="CG75" s="6">
        <v>0</v>
      </c>
      <c r="CH75" s="6">
        <v>0</v>
      </c>
      <c r="CI75" s="6">
        <v>0</v>
      </c>
      <c r="CJ75" s="6">
        <v>0</v>
      </c>
      <c r="CK75" s="6">
        <v>24</v>
      </c>
      <c r="CL75" s="6">
        <v>25</v>
      </c>
      <c r="CM75" s="6">
        <v>0</v>
      </c>
      <c r="CN75" s="6">
        <v>0</v>
      </c>
    </row>
    <row r="76" spans="1:92">
      <c r="A76" s="6" t="s">
        <v>245</v>
      </c>
      <c r="B76" s="6">
        <v>10</v>
      </c>
      <c r="C76" s="6">
        <v>35.700000000000003</v>
      </c>
      <c r="D76" s="6">
        <v>0.1</v>
      </c>
      <c r="E76" s="6">
        <v>0.1</v>
      </c>
      <c r="F76" s="6">
        <v>8</v>
      </c>
      <c r="G76" s="6">
        <v>38.1</v>
      </c>
      <c r="H76" s="6">
        <v>0.1</v>
      </c>
      <c r="I76" s="6">
        <v>0.1</v>
      </c>
      <c r="J76" s="6">
        <v>13</v>
      </c>
      <c r="K76" s="6">
        <v>56.5</v>
      </c>
      <c r="L76" s="6">
        <v>0.1</v>
      </c>
      <c r="M76" s="6">
        <v>0.1</v>
      </c>
      <c r="N76" s="6">
        <v>7</v>
      </c>
      <c r="O76" s="6">
        <v>35</v>
      </c>
      <c r="P76" s="6">
        <v>0.1</v>
      </c>
      <c r="Q76" s="6">
        <v>0.1</v>
      </c>
      <c r="R76" s="6">
        <v>14</v>
      </c>
      <c r="S76" s="6">
        <v>70</v>
      </c>
      <c r="T76" s="6">
        <v>0.1</v>
      </c>
      <c r="U76" s="6">
        <v>0.1</v>
      </c>
      <c r="V76" s="6">
        <v>9</v>
      </c>
      <c r="W76" s="6">
        <v>45</v>
      </c>
      <c r="X76" s="6">
        <v>0.1</v>
      </c>
      <c r="Y76" s="6">
        <v>0.1</v>
      </c>
      <c r="Z76" s="6">
        <v>10</v>
      </c>
      <c r="AA76" s="6">
        <v>52.6</v>
      </c>
      <c r="AB76" s="6">
        <v>0.1</v>
      </c>
      <c r="AC76" s="6">
        <v>0.1</v>
      </c>
      <c r="AD76" s="6">
        <v>7</v>
      </c>
      <c r="AE76" s="6">
        <v>46.7</v>
      </c>
      <c r="AF76" s="6">
        <v>0.1</v>
      </c>
      <c r="AG76" s="6">
        <v>0.1</v>
      </c>
      <c r="AH76" s="6">
        <v>2</v>
      </c>
      <c r="AI76" s="6" t="s">
        <v>341</v>
      </c>
      <c r="AJ76" s="6" t="s">
        <v>341</v>
      </c>
      <c r="AK76" s="6">
        <v>0.1</v>
      </c>
      <c r="AL76" s="21">
        <v>9</v>
      </c>
      <c r="AM76" s="6">
        <v>60</v>
      </c>
      <c r="AN76" s="6">
        <v>0.1</v>
      </c>
      <c r="AO76" s="6">
        <v>0.1</v>
      </c>
      <c r="AP76" s="23">
        <v>89</v>
      </c>
      <c r="AQ76" s="6">
        <v>46.6</v>
      </c>
      <c r="AR76" s="6">
        <v>0.1</v>
      </c>
      <c r="AS76" s="6">
        <v>0.1</v>
      </c>
      <c r="AV76" s="6" t="s">
        <v>245</v>
      </c>
      <c r="AW76" s="6">
        <v>10</v>
      </c>
      <c r="AX76" s="6">
        <v>35.700000000000003</v>
      </c>
      <c r="AY76" s="6">
        <v>0.1</v>
      </c>
      <c r="AZ76" s="6">
        <v>0.1</v>
      </c>
      <c r="BA76" s="6">
        <v>8</v>
      </c>
      <c r="BB76" s="6">
        <v>38.1</v>
      </c>
      <c r="BC76" s="6">
        <v>0.1</v>
      </c>
      <c r="BD76" s="6">
        <v>0.1</v>
      </c>
      <c r="BE76" s="6">
        <v>13</v>
      </c>
      <c r="BF76" s="6">
        <v>56.5</v>
      </c>
      <c r="BG76" s="6">
        <v>0.1</v>
      </c>
      <c r="BH76" s="6">
        <v>0.1</v>
      </c>
      <c r="BI76" s="6">
        <v>7</v>
      </c>
      <c r="BJ76" s="6">
        <v>35</v>
      </c>
      <c r="BK76" s="6">
        <v>0.1</v>
      </c>
      <c r="BL76" s="6">
        <v>0.1</v>
      </c>
      <c r="BM76" s="6">
        <v>14</v>
      </c>
      <c r="BN76" s="6">
        <v>70</v>
      </c>
      <c r="BO76" s="6">
        <v>0.1</v>
      </c>
      <c r="BP76" s="6">
        <v>0.1</v>
      </c>
      <c r="BQ76" s="6">
        <v>9</v>
      </c>
      <c r="BR76" s="6">
        <v>45</v>
      </c>
      <c r="BS76" s="6">
        <v>0.1</v>
      </c>
      <c r="BT76" s="6">
        <v>0.1</v>
      </c>
      <c r="BU76" s="6">
        <v>10</v>
      </c>
      <c r="BV76" s="6">
        <v>52.6</v>
      </c>
      <c r="BW76" s="6">
        <v>0.1</v>
      </c>
      <c r="BX76" s="6">
        <v>0.1</v>
      </c>
      <c r="BY76" s="6">
        <v>7</v>
      </c>
      <c r="BZ76" s="6">
        <v>46.7</v>
      </c>
      <c r="CA76" s="6">
        <v>0.1</v>
      </c>
      <c r="CB76" s="6">
        <v>0.1</v>
      </c>
      <c r="CC76" s="6">
        <v>2</v>
      </c>
      <c r="CD76" s="6" t="s">
        <v>341</v>
      </c>
      <c r="CE76" s="6" t="s">
        <v>341</v>
      </c>
      <c r="CF76" s="6">
        <v>0.1</v>
      </c>
      <c r="CG76" s="6">
        <v>9</v>
      </c>
      <c r="CH76" s="6">
        <v>60</v>
      </c>
      <c r="CI76" s="6">
        <v>0.1</v>
      </c>
      <c r="CJ76" s="6">
        <v>0.1</v>
      </c>
      <c r="CK76" s="6">
        <v>89</v>
      </c>
      <c r="CL76" s="6">
        <v>46.6</v>
      </c>
      <c r="CM76" s="6">
        <v>0.1</v>
      </c>
      <c r="CN76" s="6">
        <v>0.1</v>
      </c>
    </row>
    <row r="77" spans="1:92">
      <c r="A77" s="6" t="s">
        <v>246</v>
      </c>
      <c r="B77" s="6">
        <v>1</v>
      </c>
      <c r="C77" s="6" t="s">
        <v>341</v>
      </c>
      <c r="D77" s="6" t="s">
        <v>341</v>
      </c>
      <c r="E77" s="6" t="s">
        <v>341</v>
      </c>
      <c r="F77" s="6">
        <v>0</v>
      </c>
      <c r="G77" s="6">
        <v>0</v>
      </c>
      <c r="H77" s="6">
        <v>0</v>
      </c>
      <c r="I77" s="6">
        <v>0</v>
      </c>
      <c r="J77" s="6">
        <v>1</v>
      </c>
      <c r="K77" s="6" t="s">
        <v>341</v>
      </c>
      <c r="L77" s="6" t="s">
        <v>341</v>
      </c>
      <c r="M77" s="6" t="s">
        <v>341</v>
      </c>
      <c r="N77" s="6">
        <v>0</v>
      </c>
      <c r="O77" s="6">
        <v>0</v>
      </c>
      <c r="P77" s="6">
        <v>0</v>
      </c>
      <c r="Q77" s="6" t="s">
        <v>341</v>
      </c>
      <c r="R77" s="6">
        <v>5</v>
      </c>
      <c r="S77" s="6">
        <v>55.6</v>
      </c>
      <c r="T77" s="6">
        <v>0</v>
      </c>
      <c r="U77" s="6">
        <v>0</v>
      </c>
      <c r="V77" s="6">
        <v>0</v>
      </c>
      <c r="W77" s="6">
        <v>0</v>
      </c>
      <c r="X77" s="6">
        <v>0</v>
      </c>
      <c r="Y77" s="6" t="s">
        <v>341</v>
      </c>
      <c r="Z77" s="6">
        <v>1</v>
      </c>
      <c r="AA77" s="6" t="s">
        <v>341</v>
      </c>
      <c r="AB77" s="6" t="s">
        <v>341</v>
      </c>
      <c r="AC77" s="6" t="s">
        <v>341</v>
      </c>
      <c r="AD77" s="6">
        <v>2</v>
      </c>
      <c r="AE77" s="6" t="s">
        <v>341</v>
      </c>
      <c r="AF77" s="6" t="s">
        <v>341</v>
      </c>
      <c r="AG77" s="6">
        <v>0</v>
      </c>
      <c r="AH77" s="6">
        <v>2</v>
      </c>
      <c r="AI77" s="6" t="s">
        <v>341</v>
      </c>
      <c r="AJ77" s="6" t="s">
        <v>341</v>
      </c>
      <c r="AK77" s="6" t="s">
        <v>341</v>
      </c>
      <c r="AL77" s="21">
        <v>0</v>
      </c>
      <c r="AM77" s="6">
        <v>0</v>
      </c>
      <c r="AN77" s="6">
        <v>0</v>
      </c>
      <c r="AO77" s="6" t="s">
        <v>341</v>
      </c>
      <c r="AP77" s="23">
        <v>12</v>
      </c>
      <c r="AQ77" s="6">
        <v>46.2</v>
      </c>
      <c r="AR77" s="6">
        <v>0</v>
      </c>
      <c r="AS77" s="6">
        <v>0</v>
      </c>
      <c r="AV77" s="6" t="s">
        <v>246</v>
      </c>
      <c r="AW77" s="6">
        <v>1</v>
      </c>
      <c r="AX77" s="6" t="s">
        <v>341</v>
      </c>
      <c r="AY77" s="6" t="s">
        <v>341</v>
      </c>
      <c r="AZ77" s="6" t="s">
        <v>341</v>
      </c>
      <c r="BA77" s="6">
        <v>0</v>
      </c>
      <c r="BB77" s="6">
        <v>0</v>
      </c>
      <c r="BC77" s="6">
        <v>0</v>
      </c>
      <c r="BD77" s="6">
        <v>0</v>
      </c>
      <c r="BE77" s="6">
        <v>1</v>
      </c>
      <c r="BF77" s="6" t="s">
        <v>341</v>
      </c>
      <c r="BG77" s="6" t="s">
        <v>341</v>
      </c>
      <c r="BH77" s="6" t="s">
        <v>341</v>
      </c>
      <c r="BI77" s="6">
        <v>0</v>
      </c>
      <c r="BJ77" s="6">
        <v>0</v>
      </c>
      <c r="BK77" s="6">
        <v>0</v>
      </c>
      <c r="BL77" s="6" t="s">
        <v>341</v>
      </c>
      <c r="BM77" s="6">
        <v>5</v>
      </c>
      <c r="BN77" s="6">
        <v>55.6</v>
      </c>
      <c r="BO77" s="6">
        <v>0</v>
      </c>
      <c r="BP77" s="6">
        <v>0</v>
      </c>
      <c r="BQ77" s="6">
        <v>0</v>
      </c>
      <c r="BR77" s="6">
        <v>0</v>
      </c>
      <c r="BS77" s="6">
        <v>0</v>
      </c>
      <c r="BT77" s="6" t="s">
        <v>341</v>
      </c>
      <c r="BU77" s="6">
        <v>1</v>
      </c>
      <c r="BV77" s="6" t="s">
        <v>341</v>
      </c>
      <c r="BW77" s="6" t="s">
        <v>341</v>
      </c>
      <c r="BX77" s="6" t="s">
        <v>341</v>
      </c>
      <c r="BY77" s="6">
        <v>2</v>
      </c>
      <c r="BZ77" s="6" t="s">
        <v>341</v>
      </c>
      <c r="CA77" s="6" t="s">
        <v>341</v>
      </c>
      <c r="CB77" s="6">
        <v>0</v>
      </c>
      <c r="CC77" s="6">
        <v>2</v>
      </c>
      <c r="CD77" s="6" t="s">
        <v>341</v>
      </c>
      <c r="CE77" s="6" t="s">
        <v>341</v>
      </c>
      <c r="CF77" s="6" t="s">
        <v>341</v>
      </c>
      <c r="CG77" s="6">
        <v>0</v>
      </c>
      <c r="CH77" s="6">
        <v>0</v>
      </c>
      <c r="CI77" s="6">
        <v>0</v>
      </c>
      <c r="CJ77" s="6" t="s">
        <v>341</v>
      </c>
      <c r="CK77" s="6">
        <v>12</v>
      </c>
      <c r="CL77" s="6">
        <v>46.2</v>
      </c>
      <c r="CM77" s="6">
        <v>0</v>
      </c>
      <c r="CN77" s="6">
        <v>0</v>
      </c>
    </row>
    <row r="78" spans="1:92">
      <c r="A78" s="6" t="s">
        <v>247</v>
      </c>
      <c r="B78" s="6">
        <v>79</v>
      </c>
      <c r="C78" s="6">
        <v>40.1</v>
      </c>
      <c r="D78" s="6">
        <v>0.8</v>
      </c>
      <c r="E78" s="6">
        <v>0.9</v>
      </c>
      <c r="F78" s="6">
        <v>86</v>
      </c>
      <c r="G78" s="6">
        <v>40.6</v>
      </c>
      <c r="H78" s="6">
        <v>0.7</v>
      </c>
      <c r="I78" s="6">
        <v>0.9</v>
      </c>
      <c r="J78" s="6">
        <v>89</v>
      </c>
      <c r="K78" s="6">
        <v>37.700000000000003</v>
      </c>
      <c r="L78" s="6">
        <v>0.7</v>
      </c>
      <c r="M78" s="6">
        <v>1</v>
      </c>
      <c r="N78" s="6">
        <v>120</v>
      </c>
      <c r="O78" s="6">
        <v>46.5</v>
      </c>
      <c r="P78" s="6">
        <v>0.9</v>
      </c>
      <c r="Q78" s="6">
        <v>1</v>
      </c>
      <c r="R78" s="6">
        <v>99</v>
      </c>
      <c r="S78" s="6">
        <v>41.3</v>
      </c>
      <c r="T78" s="6">
        <v>0.8</v>
      </c>
      <c r="U78" s="6">
        <v>1</v>
      </c>
      <c r="V78" s="6">
        <v>91</v>
      </c>
      <c r="W78" s="6">
        <v>45.7</v>
      </c>
      <c r="X78" s="6">
        <v>0.8</v>
      </c>
      <c r="Y78" s="6">
        <v>0.9</v>
      </c>
      <c r="Z78" s="6">
        <v>102</v>
      </c>
      <c r="AA78" s="6">
        <v>42.7</v>
      </c>
      <c r="AB78" s="6">
        <v>1</v>
      </c>
      <c r="AC78" s="6">
        <v>1.3</v>
      </c>
      <c r="AD78" s="6">
        <v>84</v>
      </c>
      <c r="AE78" s="6">
        <v>41.4</v>
      </c>
      <c r="AF78" s="6">
        <v>1</v>
      </c>
      <c r="AG78" s="6">
        <v>1.2</v>
      </c>
      <c r="AH78" s="6">
        <v>64</v>
      </c>
      <c r="AI78" s="6">
        <v>38.299999999999997</v>
      </c>
      <c r="AJ78" s="6">
        <v>0.8</v>
      </c>
      <c r="AK78" s="6">
        <v>1</v>
      </c>
      <c r="AL78" s="21">
        <v>92</v>
      </c>
      <c r="AM78" s="6">
        <v>43.4</v>
      </c>
      <c r="AN78" s="6">
        <v>1.1000000000000001</v>
      </c>
      <c r="AO78" s="6">
        <v>1.2</v>
      </c>
      <c r="AP78" s="23">
        <v>906</v>
      </c>
      <c r="AQ78" s="6">
        <v>41.9</v>
      </c>
      <c r="AR78" s="6">
        <v>0.9</v>
      </c>
      <c r="AS78" s="6">
        <v>1</v>
      </c>
      <c r="AV78" s="6" t="s">
        <v>247</v>
      </c>
      <c r="AW78" s="6">
        <v>79</v>
      </c>
      <c r="AX78" s="6">
        <v>40.1</v>
      </c>
      <c r="AY78" s="6">
        <v>0.8</v>
      </c>
      <c r="AZ78" s="6">
        <v>0.9</v>
      </c>
      <c r="BA78" s="6">
        <v>86</v>
      </c>
      <c r="BB78" s="6">
        <v>40.6</v>
      </c>
      <c r="BC78" s="6">
        <v>0.7</v>
      </c>
      <c r="BD78" s="6">
        <v>0.9</v>
      </c>
      <c r="BE78" s="6">
        <v>89</v>
      </c>
      <c r="BF78" s="6">
        <v>37.700000000000003</v>
      </c>
      <c r="BG78" s="6">
        <v>0.7</v>
      </c>
      <c r="BH78" s="6">
        <v>1</v>
      </c>
      <c r="BI78" s="6">
        <v>120</v>
      </c>
      <c r="BJ78" s="6">
        <v>46.5</v>
      </c>
      <c r="BK78" s="6">
        <v>0.9</v>
      </c>
      <c r="BL78" s="6">
        <v>1</v>
      </c>
      <c r="BM78" s="6">
        <v>99</v>
      </c>
      <c r="BN78" s="6">
        <v>41.3</v>
      </c>
      <c r="BO78" s="6">
        <v>0.8</v>
      </c>
      <c r="BP78" s="6">
        <v>1</v>
      </c>
      <c r="BQ78" s="6">
        <v>91</v>
      </c>
      <c r="BR78" s="6">
        <v>45.7</v>
      </c>
      <c r="BS78" s="6">
        <v>0.8</v>
      </c>
      <c r="BT78" s="6">
        <v>0.9</v>
      </c>
      <c r="BU78" s="6">
        <v>102</v>
      </c>
      <c r="BV78" s="6">
        <v>42.7</v>
      </c>
      <c r="BW78" s="6">
        <v>1</v>
      </c>
      <c r="BX78" s="6">
        <v>1.3</v>
      </c>
      <c r="BY78" s="6">
        <v>84</v>
      </c>
      <c r="BZ78" s="6">
        <v>41.4</v>
      </c>
      <c r="CA78" s="6">
        <v>1</v>
      </c>
      <c r="CB78" s="6">
        <v>1.2</v>
      </c>
      <c r="CC78" s="6">
        <v>64</v>
      </c>
      <c r="CD78" s="6">
        <v>38.299999999999997</v>
      </c>
      <c r="CE78" s="6">
        <v>0.8</v>
      </c>
      <c r="CF78" s="6">
        <v>1</v>
      </c>
      <c r="CG78" s="6">
        <v>92</v>
      </c>
      <c r="CH78" s="6">
        <v>43.4</v>
      </c>
      <c r="CI78" s="6">
        <v>1.1000000000000001</v>
      </c>
      <c r="CJ78" s="6">
        <v>1.2</v>
      </c>
      <c r="CK78" s="6">
        <v>906</v>
      </c>
      <c r="CL78" s="6">
        <v>41.9</v>
      </c>
      <c r="CM78" s="6">
        <v>0.9</v>
      </c>
      <c r="CN78" s="6">
        <v>1</v>
      </c>
    </row>
    <row r="79" spans="1:92">
      <c r="A79" s="6" t="s">
        <v>248</v>
      </c>
      <c r="B79" s="6">
        <v>64</v>
      </c>
      <c r="C79" s="6">
        <v>43.2</v>
      </c>
      <c r="D79" s="6">
        <v>0.6</v>
      </c>
      <c r="E79" s="6">
        <v>0.7</v>
      </c>
      <c r="F79" s="6">
        <v>91</v>
      </c>
      <c r="G79" s="6">
        <v>47.9</v>
      </c>
      <c r="H79" s="6">
        <v>0.8</v>
      </c>
      <c r="I79" s="6">
        <v>0.8</v>
      </c>
      <c r="J79" s="6">
        <v>92</v>
      </c>
      <c r="K79" s="6">
        <v>49.2</v>
      </c>
      <c r="L79" s="6">
        <v>0.8</v>
      </c>
      <c r="M79" s="6">
        <v>0.8</v>
      </c>
      <c r="N79" s="6">
        <v>101</v>
      </c>
      <c r="O79" s="6">
        <v>44.9</v>
      </c>
      <c r="P79" s="6">
        <v>0.8</v>
      </c>
      <c r="Q79" s="6">
        <v>0.9</v>
      </c>
      <c r="R79" s="6">
        <v>95</v>
      </c>
      <c r="S79" s="6">
        <v>48.2</v>
      </c>
      <c r="T79" s="6">
        <v>0.8</v>
      </c>
      <c r="U79" s="6">
        <v>0.8</v>
      </c>
      <c r="V79" s="6">
        <v>102</v>
      </c>
      <c r="W79" s="6">
        <v>51.8</v>
      </c>
      <c r="X79" s="6">
        <v>0.9</v>
      </c>
      <c r="Y79" s="6">
        <v>0.9</v>
      </c>
      <c r="Z79" s="6">
        <v>102</v>
      </c>
      <c r="AA79" s="6">
        <v>52.6</v>
      </c>
      <c r="AB79" s="6">
        <v>1</v>
      </c>
      <c r="AC79" s="6">
        <v>1</v>
      </c>
      <c r="AD79" s="6">
        <v>83</v>
      </c>
      <c r="AE79" s="6">
        <v>44.1</v>
      </c>
      <c r="AF79" s="6">
        <v>1</v>
      </c>
      <c r="AG79" s="6">
        <v>1.1000000000000001</v>
      </c>
      <c r="AH79" s="6">
        <v>66</v>
      </c>
      <c r="AI79" s="6">
        <v>38.4</v>
      </c>
      <c r="AJ79" s="6">
        <v>0.8</v>
      </c>
      <c r="AK79" s="6">
        <v>1.1000000000000001</v>
      </c>
      <c r="AL79" s="21">
        <v>82</v>
      </c>
      <c r="AM79" s="6">
        <v>50.6</v>
      </c>
      <c r="AN79" s="6">
        <v>0.9</v>
      </c>
      <c r="AO79" s="6">
        <v>0.9</v>
      </c>
      <c r="AP79" s="23">
        <v>878</v>
      </c>
      <c r="AQ79" s="6">
        <v>47.2</v>
      </c>
      <c r="AR79" s="6">
        <v>0.8</v>
      </c>
      <c r="AS79" s="6">
        <v>0.9</v>
      </c>
      <c r="AV79" s="6" t="s">
        <v>248</v>
      </c>
      <c r="AW79" s="6">
        <v>64</v>
      </c>
      <c r="AX79" s="6">
        <v>43.2</v>
      </c>
      <c r="AY79" s="6">
        <v>0.6</v>
      </c>
      <c r="AZ79" s="6">
        <v>0.7</v>
      </c>
      <c r="BA79" s="6">
        <v>91</v>
      </c>
      <c r="BB79" s="6">
        <v>47.9</v>
      </c>
      <c r="BC79" s="6">
        <v>0.8</v>
      </c>
      <c r="BD79" s="6">
        <v>0.8</v>
      </c>
      <c r="BE79" s="6">
        <v>92</v>
      </c>
      <c r="BF79" s="6">
        <v>49.2</v>
      </c>
      <c r="BG79" s="6">
        <v>0.8</v>
      </c>
      <c r="BH79" s="6">
        <v>0.8</v>
      </c>
      <c r="BI79" s="6">
        <v>101</v>
      </c>
      <c r="BJ79" s="6">
        <v>44.9</v>
      </c>
      <c r="BK79" s="6">
        <v>0.8</v>
      </c>
      <c r="BL79" s="6">
        <v>0.9</v>
      </c>
      <c r="BM79" s="6">
        <v>95</v>
      </c>
      <c r="BN79" s="6">
        <v>48.2</v>
      </c>
      <c r="BO79" s="6">
        <v>0.8</v>
      </c>
      <c r="BP79" s="6">
        <v>0.8</v>
      </c>
      <c r="BQ79" s="6">
        <v>102</v>
      </c>
      <c r="BR79" s="6">
        <v>51.8</v>
      </c>
      <c r="BS79" s="6">
        <v>0.9</v>
      </c>
      <c r="BT79" s="6">
        <v>0.9</v>
      </c>
      <c r="BU79" s="6">
        <v>102</v>
      </c>
      <c r="BV79" s="6">
        <v>52.6</v>
      </c>
      <c r="BW79" s="6">
        <v>1</v>
      </c>
      <c r="BX79" s="6">
        <v>1</v>
      </c>
      <c r="BY79" s="6">
        <v>83</v>
      </c>
      <c r="BZ79" s="6">
        <v>44.1</v>
      </c>
      <c r="CA79" s="6">
        <v>1</v>
      </c>
      <c r="CB79" s="6">
        <v>1.1000000000000001</v>
      </c>
      <c r="CC79" s="6">
        <v>66</v>
      </c>
      <c r="CD79" s="6">
        <v>38.4</v>
      </c>
      <c r="CE79" s="6">
        <v>0.8</v>
      </c>
      <c r="CF79" s="6">
        <v>1.1000000000000001</v>
      </c>
      <c r="CG79" s="6">
        <v>82</v>
      </c>
      <c r="CH79" s="6">
        <v>50.6</v>
      </c>
      <c r="CI79" s="6">
        <v>0.9</v>
      </c>
      <c r="CJ79" s="6">
        <v>0.9</v>
      </c>
      <c r="CK79" s="6">
        <v>878</v>
      </c>
      <c r="CL79" s="6">
        <v>47.2</v>
      </c>
      <c r="CM79" s="6">
        <v>0.8</v>
      </c>
      <c r="CN79" s="6">
        <v>0.9</v>
      </c>
    </row>
    <row r="80" spans="1:92">
      <c r="A80" s="6" t="s">
        <v>249</v>
      </c>
      <c r="B80" s="6">
        <v>3</v>
      </c>
      <c r="C80" s="6" t="s">
        <v>341</v>
      </c>
      <c r="D80" s="6" t="s">
        <v>341</v>
      </c>
      <c r="E80" s="6">
        <v>0</v>
      </c>
      <c r="F80" s="6">
        <v>2</v>
      </c>
      <c r="G80" s="6" t="s">
        <v>341</v>
      </c>
      <c r="H80" s="6" t="s">
        <v>341</v>
      </c>
      <c r="I80" s="6">
        <v>0</v>
      </c>
      <c r="J80" s="6">
        <v>9</v>
      </c>
      <c r="K80" s="6">
        <v>75</v>
      </c>
      <c r="L80" s="6">
        <v>0.1</v>
      </c>
      <c r="M80" s="6">
        <v>0</v>
      </c>
      <c r="N80" s="6">
        <v>6</v>
      </c>
      <c r="O80" s="6">
        <v>75</v>
      </c>
      <c r="P80" s="6">
        <v>0</v>
      </c>
      <c r="Q80" s="6">
        <v>0</v>
      </c>
      <c r="R80" s="6">
        <v>0</v>
      </c>
      <c r="S80" s="6">
        <v>0</v>
      </c>
      <c r="T80" s="6">
        <v>0</v>
      </c>
      <c r="U80" s="6" t="s">
        <v>341</v>
      </c>
      <c r="V80" s="6">
        <v>2</v>
      </c>
      <c r="W80" s="6" t="s">
        <v>341</v>
      </c>
      <c r="X80" s="6" t="s">
        <v>341</v>
      </c>
      <c r="Y80" s="6">
        <v>0</v>
      </c>
      <c r="Z80" s="6">
        <v>4</v>
      </c>
      <c r="AA80" s="6" t="s">
        <v>341</v>
      </c>
      <c r="AB80" s="6" t="s">
        <v>341</v>
      </c>
      <c r="AC80" s="6">
        <v>0</v>
      </c>
      <c r="AD80" s="6">
        <v>2</v>
      </c>
      <c r="AE80" s="6" t="s">
        <v>341</v>
      </c>
      <c r="AF80" s="6" t="s">
        <v>341</v>
      </c>
      <c r="AG80" s="6" t="s">
        <v>341</v>
      </c>
      <c r="AH80" s="6">
        <v>1</v>
      </c>
      <c r="AI80" s="6" t="s">
        <v>341</v>
      </c>
      <c r="AJ80" s="6" t="s">
        <v>341</v>
      </c>
      <c r="AK80" s="6" t="s">
        <v>341</v>
      </c>
      <c r="AL80" s="21">
        <v>0</v>
      </c>
      <c r="AM80" s="6">
        <v>0</v>
      </c>
      <c r="AN80" s="6">
        <v>0</v>
      </c>
      <c r="AO80" s="6" t="s">
        <v>341</v>
      </c>
      <c r="AP80" s="23">
        <v>29</v>
      </c>
      <c r="AQ80" s="6">
        <v>60.4</v>
      </c>
      <c r="AR80" s="6">
        <v>0</v>
      </c>
      <c r="AS80" s="6">
        <v>0</v>
      </c>
      <c r="AV80" s="6" t="s">
        <v>249</v>
      </c>
      <c r="AW80" s="6">
        <v>3</v>
      </c>
      <c r="AX80" s="6" t="s">
        <v>341</v>
      </c>
      <c r="AY80" s="6" t="s">
        <v>341</v>
      </c>
      <c r="AZ80" s="6">
        <v>0</v>
      </c>
      <c r="BA80" s="6">
        <v>2</v>
      </c>
      <c r="BB80" s="6" t="s">
        <v>341</v>
      </c>
      <c r="BC80" s="6" t="s">
        <v>341</v>
      </c>
      <c r="BD80" s="6">
        <v>0</v>
      </c>
      <c r="BE80" s="6">
        <v>9</v>
      </c>
      <c r="BF80" s="6">
        <v>75</v>
      </c>
      <c r="BG80" s="6">
        <v>0.1</v>
      </c>
      <c r="BH80" s="6">
        <v>0</v>
      </c>
      <c r="BI80" s="6">
        <v>6</v>
      </c>
      <c r="BJ80" s="6">
        <v>75</v>
      </c>
      <c r="BK80" s="6">
        <v>0</v>
      </c>
      <c r="BL80" s="6">
        <v>0</v>
      </c>
      <c r="BM80" s="6">
        <v>0</v>
      </c>
      <c r="BN80" s="6">
        <v>0</v>
      </c>
      <c r="BO80" s="6">
        <v>0</v>
      </c>
      <c r="BP80" s="6" t="s">
        <v>341</v>
      </c>
      <c r="BQ80" s="6">
        <v>2</v>
      </c>
      <c r="BR80" s="6" t="s">
        <v>341</v>
      </c>
      <c r="BS80" s="6" t="s">
        <v>341</v>
      </c>
      <c r="BT80" s="6">
        <v>0</v>
      </c>
      <c r="BU80" s="6">
        <v>4</v>
      </c>
      <c r="BV80" s="6" t="s">
        <v>341</v>
      </c>
      <c r="BW80" s="6" t="s">
        <v>341</v>
      </c>
      <c r="BX80" s="6">
        <v>0</v>
      </c>
      <c r="BY80" s="6">
        <v>2</v>
      </c>
      <c r="BZ80" s="6" t="s">
        <v>341</v>
      </c>
      <c r="CA80" s="6" t="s">
        <v>341</v>
      </c>
      <c r="CB80" s="6" t="s">
        <v>341</v>
      </c>
      <c r="CC80" s="6">
        <v>1</v>
      </c>
      <c r="CD80" s="6" t="s">
        <v>341</v>
      </c>
      <c r="CE80" s="6" t="s">
        <v>341</v>
      </c>
      <c r="CF80" s="6" t="s">
        <v>341</v>
      </c>
      <c r="CG80" s="6">
        <v>0</v>
      </c>
      <c r="CH80" s="6">
        <v>0</v>
      </c>
      <c r="CI80" s="6">
        <v>0</v>
      </c>
      <c r="CJ80" s="6" t="s">
        <v>341</v>
      </c>
      <c r="CK80" s="6">
        <v>29</v>
      </c>
      <c r="CL80" s="6">
        <v>60.4</v>
      </c>
      <c r="CM80" s="6">
        <v>0</v>
      </c>
      <c r="CN80" s="6">
        <v>0</v>
      </c>
    </row>
    <row r="81" spans="1:92">
      <c r="A81" s="6" t="s">
        <v>250</v>
      </c>
      <c r="B81" s="6">
        <v>26</v>
      </c>
      <c r="C81" s="6">
        <v>49.1</v>
      </c>
      <c r="D81" s="6">
        <v>0.3</v>
      </c>
      <c r="E81" s="6">
        <v>0.2</v>
      </c>
      <c r="F81" s="6">
        <v>19</v>
      </c>
      <c r="G81" s="6">
        <v>34.5</v>
      </c>
      <c r="H81" s="6">
        <v>0.2</v>
      </c>
      <c r="I81" s="6">
        <v>0.2</v>
      </c>
      <c r="J81" s="6">
        <v>34</v>
      </c>
      <c r="K81" s="6">
        <v>40</v>
      </c>
      <c r="L81" s="6">
        <v>0.3</v>
      </c>
      <c r="M81" s="6">
        <v>0.3</v>
      </c>
      <c r="N81" s="6">
        <v>31</v>
      </c>
      <c r="O81" s="6">
        <v>32</v>
      </c>
      <c r="P81" s="6">
        <v>0.2</v>
      </c>
      <c r="Q81" s="6">
        <v>0.4</v>
      </c>
      <c r="R81" s="6">
        <v>43</v>
      </c>
      <c r="S81" s="6">
        <v>40.6</v>
      </c>
      <c r="T81" s="6">
        <v>0.3</v>
      </c>
      <c r="U81" s="6">
        <v>0.4</v>
      </c>
      <c r="V81" s="6">
        <v>42</v>
      </c>
      <c r="W81" s="6">
        <v>38.9</v>
      </c>
      <c r="X81" s="6">
        <v>0.4</v>
      </c>
      <c r="Y81" s="6">
        <v>0.5</v>
      </c>
      <c r="Z81" s="6">
        <v>21</v>
      </c>
      <c r="AA81" s="6">
        <v>31.8</v>
      </c>
      <c r="AB81" s="6">
        <v>0.2</v>
      </c>
      <c r="AC81" s="6">
        <v>0.4</v>
      </c>
      <c r="AD81" s="6">
        <v>30</v>
      </c>
      <c r="AE81" s="6">
        <v>41.1</v>
      </c>
      <c r="AF81" s="6">
        <v>0.3</v>
      </c>
      <c r="AG81" s="6">
        <v>0.4</v>
      </c>
      <c r="AH81" s="6">
        <v>16</v>
      </c>
      <c r="AI81" s="6">
        <v>25.8</v>
      </c>
      <c r="AJ81" s="6">
        <v>0.2</v>
      </c>
      <c r="AK81" s="6">
        <v>0.4</v>
      </c>
      <c r="AL81" s="21">
        <v>25</v>
      </c>
      <c r="AM81" s="6">
        <v>35.700000000000003</v>
      </c>
      <c r="AN81" s="6">
        <v>0.3</v>
      </c>
      <c r="AO81" s="6">
        <v>0.4</v>
      </c>
      <c r="AP81" s="23">
        <v>287</v>
      </c>
      <c r="AQ81" s="6">
        <v>37</v>
      </c>
      <c r="AR81" s="6">
        <v>0.3</v>
      </c>
      <c r="AS81" s="6">
        <v>0.4</v>
      </c>
      <c r="AV81" s="6" t="s">
        <v>250</v>
      </c>
      <c r="AW81" s="6">
        <v>26</v>
      </c>
      <c r="AX81" s="6">
        <v>49.1</v>
      </c>
      <c r="AY81" s="6">
        <v>0.3</v>
      </c>
      <c r="AZ81" s="6">
        <v>0.2</v>
      </c>
      <c r="BA81" s="6">
        <v>19</v>
      </c>
      <c r="BB81" s="6">
        <v>34.5</v>
      </c>
      <c r="BC81" s="6">
        <v>0.2</v>
      </c>
      <c r="BD81" s="6">
        <v>0.2</v>
      </c>
      <c r="BE81" s="6">
        <v>34</v>
      </c>
      <c r="BF81" s="6">
        <v>40</v>
      </c>
      <c r="BG81" s="6">
        <v>0.3</v>
      </c>
      <c r="BH81" s="6">
        <v>0.3</v>
      </c>
      <c r="BI81" s="6">
        <v>31</v>
      </c>
      <c r="BJ81" s="6">
        <v>32</v>
      </c>
      <c r="BK81" s="6">
        <v>0.2</v>
      </c>
      <c r="BL81" s="6">
        <v>0.4</v>
      </c>
      <c r="BM81" s="6">
        <v>43</v>
      </c>
      <c r="BN81" s="6">
        <v>40.6</v>
      </c>
      <c r="BO81" s="6">
        <v>0.3</v>
      </c>
      <c r="BP81" s="6">
        <v>0.4</v>
      </c>
      <c r="BQ81" s="6">
        <v>42</v>
      </c>
      <c r="BR81" s="6">
        <v>38.9</v>
      </c>
      <c r="BS81" s="6">
        <v>0.4</v>
      </c>
      <c r="BT81" s="6">
        <v>0.5</v>
      </c>
      <c r="BU81" s="6">
        <v>21</v>
      </c>
      <c r="BV81" s="6">
        <v>31.8</v>
      </c>
      <c r="BW81" s="6">
        <v>0.2</v>
      </c>
      <c r="BX81" s="6">
        <v>0.4</v>
      </c>
      <c r="BY81" s="6">
        <v>30</v>
      </c>
      <c r="BZ81" s="6">
        <v>41.1</v>
      </c>
      <c r="CA81" s="6">
        <v>0.3</v>
      </c>
      <c r="CB81" s="6">
        <v>0.4</v>
      </c>
      <c r="CC81" s="6">
        <v>16</v>
      </c>
      <c r="CD81" s="6">
        <v>25.8</v>
      </c>
      <c r="CE81" s="6">
        <v>0.2</v>
      </c>
      <c r="CF81" s="6">
        <v>0.4</v>
      </c>
      <c r="CG81" s="6">
        <v>25</v>
      </c>
      <c r="CH81" s="6">
        <v>35.700000000000003</v>
      </c>
      <c r="CI81" s="6">
        <v>0.3</v>
      </c>
      <c r="CJ81" s="6">
        <v>0.4</v>
      </c>
      <c r="CK81" s="6">
        <v>287</v>
      </c>
      <c r="CL81" s="6">
        <v>37</v>
      </c>
      <c r="CM81" s="6">
        <v>0.3</v>
      </c>
      <c r="CN81" s="6">
        <v>0.4</v>
      </c>
    </row>
    <row r="82" spans="1:92">
      <c r="A82" s="6" t="s">
        <v>251</v>
      </c>
      <c r="B82" s="6">
        <v>10</v>
      </c>
      <c r="C82" s="6">
        <v>71.400000000000006</v>
      </c>
      <c r="D82" s="6">
        <v>0.1</v>
      </c>
      <c r="E82" s="6">
        <v>0.1</v>
      </c>
      <c r="F82" s="6">
        <v>8</v>
      </c>
      <c r="G82" s="6">
        <v>66.7</v>
      </c>
      <c r="H82" s="6">
        <v>0.1</v>
      </c>
      <c r="I82" s="6">
        <v>0.1</v>
      </c>
      <c r="J82" s="6">
        <v>9</v>
      </c>
      <c r="K82" s="6">
        <v>60</v>
      </c>
      <c r="L82" s="6">
        <v>0.1</v>
      </c>
      <c r="M82" s="6">
        <v>0.1</v>
      </c>
      <c r="N82" s="6">
        <v>7</v>
      </c>
      <c r="O82" s="6">
        <v>58.3</v>
      </c>
      <c r="P82" s="6">
        <v>0.1</v>
      </c>
      <c r="Q82" s="6">
        <v>0</v>
      </c>
      <c r="R82" s="6">
        <v>6</v>
      </c>
      <c r="S82" s="6">
        <v>37.5</v>
      </c>
      <c r="T82" s="6">
        <v>0</v>
      </c>
      <c r="U82" s="6">
        <v>0.1</v>
      </c>
      <c r="V82" s="6">
        <v>11</v>
      </c>
      <c r="W82" s="6">
        <v>47.8</v>
      </c>
      <c r="X82" s="6">
        <v>0.1</v>
      </c>
      <c r="Y82" s="6">
        <v>0.1</v>
      </c>
      <c r="Z82" s="6">
        <v>5</v>
      </c>
      <c r="AA82" s="6">
        <v>50</v>
      </c>
      <c r="AB82" s="6">
        <v>0.1</v>
      </c>
      <c r="AC82" s="6">
        <v>0.1</v>
      </c>
      <c r="AD82" s="6">
        <v>6</v>
      </c>
      <c r="AE82" s="6">
        <v>50</v>
      </c>
      <c r="AF82" s="6">
        <v>0.1</v>
      </c>
      <c r="AG82" s="6">
        <v>0.1</v>
      </c>
      <c r="AH82" s="6">
        <v>8</v>
      </c>
      <c r="AI82" s="6">
        <v>61.5</v>
      </c>
      <c r="AJ82" s="6">
        <v>0.1</v>
      </c>
      <c r="AK82" s="6">
        <v>0.1</v>
      </c>
      <c r="AL82" s="21">
        <v>9</v>
      </c>
      <c r="AM82" s="6">
        <v>60</v>
      </c>
      <c r="AN82" s="6">
        <v>0.1</v>
      </c>
      <c r="AO82" s="6">
        <v>0.1</v>
      </c>
      <c r="AP82" s="23">
        <v>79</v>
      </c>
      <c r="AQ82" s="6">
        <v>55.6</v>
      </c>
      <c r="AR82" s="6">
        <v>0.1</v>
      </c>
      <c r="AS82" s="6">
        <v>0.1</v>
      </c>
      <c r="AV82" s="6" t="s">
        <v>251</v>
      </c>
      <c r="AW82" s="6">
        <v>10</v>
      </c>
      <c r="AX82" s="6">
        <v>71.400000000000006</v>
      </c>
      <c r="AY82" s="6">
        <v>0.1</v>
      </c>
      <c r="AZ82" s="6">
        <v>0.1</v>
      </c>
      <c r="BA82" s="6">
        <v>8</v>
      </c>
      <c r="BB82" s="6">
        <v>66.7</v>
      </c>
      <c r="BC82" s="6">
        <v>0.1</v>
      </c>
      <c r="BD82" s="6">
        <v>0.1</v>
      </c>
      <c r="BE82" s="6">
        <v>9</v>
      </c>
      <c r="BF82" s="6">
        <v>60</v>
      </c>
      <c r="BG82" s="6">
        <v>0.1</v>
      </c>
      <c r="BH82" s="6">
        <v>0.1</v>
      </c>
      <c r="BI82" s="6">
        <v>7</v>
      </c>
      <c r="BJ82" s="6">
        <v>58.3</v>
      </c>
      <c r="BK82" s="6">
        <v>0.1</v>
      </c>
      <c r="BL82" s="6">
        <v>0</v>
      </c>
      <c r="BM82" s="6">
        <v>6</v>
      </c>
      <c r="BN82" s="6">
        <v>37.5</v>
      </c>
      <c r="BO82" s="6">
        <v>0</v>
      </c>
      <c r="BP82" s="6">
        <v>0.1</v>
      </c>
      <c r="BQ82" s="6">
        <v>11</v>
      </c>
      <c r="BR82" s="6">
        <v>47.8</v>
      </c>
      <c r="BS82" s="6">
        <v>0.1</v>
      </c>
      <c r="BT82" s="6">
        <v>0.1</v>
      </c>
      <c r="BU82" s="6">
        <v>5</v>
      </c>
      <c r="BV82" s="6">
        <v>50</v>
      </c>
      <c r="BW82" s="6">
        <v>0.1</v>
      </c>
      <c r="BX82" s="6">
        <v>0.1</v>
      </c>
      <c r="BY82" s="6">
        <v>6</v>
      </c>
      <c r="BZ82" s="6">
        <v>50</v>
      </c>
      <c r="CA82" s="6">
        <v>0.1</v>
      </c>
      <c r="CB82" s="6">
        <v>0.1</v>
      </c>
      <c r="CC82" s="6">
        <v>8</v>
      </c>
      <c r="CD82" s="6">
        <v>61.5</v>
      </c>
      <c r="CE82" s="6">
        <v>0.1</v>
      </c>
      <c r="CF82" s="6">
        <v>0.1</v>
      </c>
      <c r="CG82" s="6">
        <v>9</v>
      </c>
      <c r="CH82" s="6">
        <v>60</v>
      </c>
      <c r="CI82" s="6">
        <v>0.1</v>
      </c>
      <c r="CJ82" s="6">
        <v>0.1</v>
      </c>
      <c r="CK82" s="6">
        <v>79</v>
      </c>
      <c r="CL82" s="6">
        <v>55.6</v>
      </c>
      <c r="CM82" s="6">
        <v>0.1</v>
      </c>
      <c r="CN82" s="6">
        <v>0.1</v>
      </c>
    </row>
    <row r="83" spans="1:92">
      <c r="A83" s="6" t="s">
        <v>252</v>
      </c>
      <c r="B83" s="6">
        <v>31</v>
      </c>
      <c r="C83" s="6">
        <v>70.5</v>
      </c>
      <c r="D83" s="6">
        <v>0.3</v>
      </c>
      <c r="E83" s="6">
        <v>0.2</v>
      </c>
      <c r="F83" s="6">
        <v>27</v>
      </c>
      <c r="G83" s="6">
        <v>52.9</v>
      </c>
      <c r="H83" s="6">
        <v>0.2</v>
      </c>
      <c r="I83" s="6">
        <v>0.2</v>
      </c>
      <c r="J83" s="6">
        <v>25</v>
      </c>
      <c r="K83" s="6">
        <v>67.599999999999994</v>
      </c>
      <c r="L83" s="6">
        <v>0.2</v>
      </c>
      <c r="M83" s="6">
        <v>0.2</v>
      </c>
      <c r="N83" s="6">
        <v>25</v>
      </c>
      <c r="O83" s="6">
        <v>61</v>
      </c>
      <c r="P83" s="6">
        <v>0.2</v>
      </c>
      <c r="Q83" s="6">
        <v>0.2</v>
      </c>
      <c r="R83" s="6">
        <v>32</v>
      </c>
      <c r="S83" s="6">
        <v>58.2</v>
      </c>
      <c r="T83" s="6">
        <v>0.3</v>
      </c>
      <c r="U83" s="6">
        <v>0.2</v>
      </c>
      <c r="V83" s="6">
        <v>26</v>
      </c>
      <c r="W83" s="6">
        <v>53.1</v>
      </c>
      <c r="X83" s="6">
        <v>0.2</v>
      </c>
      <c r="Y83" s="6">
        <v>0.2</v>
      </c>
      <c r="Z83" s="6">
        <v>26</v>
      </c>
      <c r="AA83" s="6">
        <v>59.1</v>
      </c>
      <c r="AB83" s="6">
        <v>0.3</v>
      </c>
      <c r="AC83" s="6">
        <v>0.2</v>
      </c>
      <c r="AD83" s="6">
        <v>19</v>
      </c>
      <c r="AE83" s="6">
        <v>48.7</v>
      </c>
      <c r="AF83" s="6">
        <v>0.2</v>
      </c>
      <c r="AG83" s="6">
        <v>0.2</v>
      </c>
      <c r="AH83" s="6">
        <v>28</v>
      </c>
      <c r="AI83" s="6">
        <v>63.6</v>
      </c>
      <c r="AJ83" s="6">
        <v>0.3</v>
      </c>
      <c r="AK83" s="6">
        <v>0.3</v>
      </c>
      <c r="AL83" s="21">
        <v>20</v>
      </c>
      <c r="AM83" s="6">
        <v>50</v>
      </c>
      <c r="AN83" s="6">
        <v>0.2</v>
      </c>
      <c r="AO83" s="6">
        <v>0.2</v>
      </c>
      <c r="AP83" s="23">
        <v>259</v>
      </c>
      <c r="AQ83" s="6">
        <v>58.3</v>
      </c>
      <c r="AR83" s="6">
        <v>0.2</v>
      </c>
      <c r="AS83" s="6">
        <v>0.2</v>
      </c>
      <c r="AV83" s="6" t="s">
        <v>252</v>
      </c>
      <c r="AW83" s="6">
        <v>31</v>
      </c>
      <c r="AX83" s="6">
        <v>70.5</v>
      </c>
      <c r="AY83" s="6">
        <v>0.3</v>
      </c>
      <c r="AZ83" s="6">
        <v>0.2</v>
      </c>
      <c r="BA83" s="6">
        <v>27</v>
      </c>
      <c r="BB83" s="6">
        <v>52.9</v>
      </c>
      <c r="BC83" s="6">
        <v>0.2</v>
      </c>
      <c r="BD83" s="6">
        <v>0.2</v>
      </c>
      <c r="BE83" s="6">
        <v>25</v>
      </c>
      <c r="BF83" s="6">
        <v>67.599999999999994</v>
      </c>
      <c r="BG83" s="6">
        <v>0.2</v>
      </c>
      <c r="BH83" s="6">
        <v>0.2</v>
      </c>
      <c r="BI83" s="6">
        <v>25</v>
      </c>
      <c r="BJ83" s="6">
        <v>61</v>
      </c>
      <c r="BK83" s="6">
        <v>0.2</v>
      </c>
      <c r="BL83" s="6">
        <v>0.2</v>
      </c>
      <c r="BM83" s="6">
        <v>32</v>
      </c>
      <c r="BN83" s="6">
        <v>58.2</v>
      </c>
      <c r="BO83" s="6">
        <v>0.3</v>
      </c>
      <c r="BP83" s="6">
        <v>0.2</v>
      </c>
      <c r="BQ83" s="6">
        <v>26</v>
      </c>
      <c r="BR83" s="6">
        <v>53.1</v>
      </c>
      <c r="BS83" s="6">
        <v>0.2</v>
      </c>
      <c r="BT83" s="6">
        <v>0.2</v>
      </c>
      <c r="BU83" s="6">
        <v>26</v>
      </c>
      <c r="BV83" s="6">
        <v>59.1</v>
      </c>
      <c r="BW83" s="6">
        <v>0.3</v>
      </c>
      <c r="BX83" s="6">
        <v>0.2</v>
      </c>
      <c r="BY83" s="6">
        <v>19</v>
      </c>
      <c r="BZ83" s="6">
        <v>48.7</v>
      </c>
      <c r="CA83" s="6">
        <v>0.2</v>
      </c>
      <c r="CB83" s="6">
        <v>0.2</v>
      </c>
      <c r="CC83" s="6">
        <v>28</v>
      </c>
      <c r="CD83" s="6">
        <v>63.6</v>
      </c>
      <c r="CE83" s="6">
        <v>0.3</v>
      </c>
      <c r="CF83" s="6">
        <v>0.3</v>
      </c>
      <c r="CG83" s="6">
        <v>20</v>
      </c>
      <c r="CH83" s="6">
        <v>50</v>
      </c>
      <c r="CI83" s="6">
        <v>0.2</v>
      </c>
      <c r="CJ83" s="6">
        <v>0.2</v>
      </c>
      <c r="CK83" s="6">
        <v>259</v>
      </c>
      <c r="CL83" s="6">
        <v>58.3</v>
      </c>
      <c r="CM83" s="6">
        <v>0.2</v>
      </c>
      <c r="CN83" s="6">
        <v>0.2</v>
      </c>
    </row>
    <row r="84" spans="1:92">
      <c r="A84" s="6" t="s">
        <v>253</v>
      </c>
      <c r="B84" s="6">
        <v>4</v>
      </c>
      <c r="C84" s="6" t="s">
        <v>341</v>
      </c>
      <c r="D84" s="6" t="s">
        <v>341</v>
      </c>
      <c r="E84" s="6">
        <v>0</v>
      </c>
      <c r="F84" s="6">
        <v>3</v>
      </c>
      <c r="G84" s="6" t="s">
        <v>341</v>
      </c>
      <c r="H84" s="6" t="s">
        <v>341</v>
      </c>
      <c r="I84" s="6">
        <v>0</v>
      </c>
      <c r="J84" s="6">
        <v>6</v>
      </c>
      <c r="K84" s="6">
        <v>50</v>
      </c>
      <c r="L84" s="6">
        <v>0</v>
      </c>
      <c r="M84" s="6">
        <v>0</v>
      </c>
      <c r="N84" s="6">
        <v>7</v>
      </c>
      <c r="O84" s="6">
        <v>63.6</v>
      </c>
      <c r="P84" s="6">
        <v>0.1</v>
      </c>
      <c r="Q84" s="6">
        <v>0</v>
      </c>
      <c r="R84" s="6">
        <v>12</v>
      </c>
      <c r="S84" s="6">
        <v>92.3</v>
      </c>
      <c r="T84" s="6">
        <v>0.1</v>
      </c>
      <c r="U84" s="6">
        <v>0.1</v>
      </c>
      <c r="V84" s="6">
        <v>4</v>
      </c>
      <c r="W84" s="6" t="s">
        <v>341</v>
      </c>
      <c r="X84" s="6" t="s">
        <v>341</v>
      </c>
      <c r="Y84" s="6">
        <v>0.1</v>
      </c>
      <c r="Z84" s="6">
        <v>7</v>
      </c>
      <c r="AA84" s="6">
        <v>63.6</v>
      </c>
      <c r="AB84" s="6">
        <v>0.1</v>
      </c>
      <c r="AC84" s="6">
        <v>0.1</v>
      </c>
      <c r="AD84" s="6">
        <v>5</v>
      </c>
      <c r="AE84" s="6">
        <v>71.400000000000006</v>
      </c>
      <c r="AF84" s="6">
        <v>0.1</v>
      </c>
      <c r="AG84" s="6">
        <v>0</v>
      </c>
      <c r="AH84" s="6">
        <v>8</v>
      </c>
      <c r="AI84" s="6">
        <v>66.7</v>
      </c>
      <c r="AJ84" s="6">
        <v>0.1</v>
      </c>
      <c r="AK84" s="6">
        <v>0.1</v>
      </c>
      <c r="AL84" s="21">
        <v>7</v>
      </c>
      <c r="AM84" s="6">
        <v>77.8</v>
      </c>
      <c r="AN84" s="6">
        <v>0.1</v>
      </c>
      <c r="AO84" s="6">
        <v>0.1</v>
      </c>
      <c r="AP84" s="23">
        <v>63</v>
      </c>
      <c r="AQ84" s="6">
        <v>60.6</v>
      </c>
      <c r="AR84" s="6">
        <v>0.1</v>
      </c>
      <c r="AS84" s="6">
        <v>0</v>
      </c>
      <c r="AV84" s="6" t="s">
        <v>253</v>
      </c>
      <c r="AW84" s="6">
        <v>4</v>
      </c>
      <c r="AX84" s="6" t="s">
        <v>341</v>
      </c>
      <c r="AY84" s="6" t="s">
        <v>341</v>
      </c>
      <c r="AZ84" s="6">
        <v>0</v>
      </c>
      <c r="BA84" s="6">
        <v>3</v>
      </c>
      <c r="BB84" s="6" t="s">
        <v>341</v>
      </c>
      <c r="BC84" s="6" t="s">
        <v>341</v>
      </c>
      <c r="BD84" s="6">
        <v>0</v>
      </c>
      <c r="BE84" s="6">
        <v>6</v>
      </c>
      <c r="BF84" s="6">
        <v>50</v>
      </c>
      <c r="BG84" s="6">
        <v>0</v>
      </c>
      <c r="BH84" s="6">
        <v>0</v>
      </c>
      <c r="BI84" s="6">
        <v>7</v>
      </c>
      <c r="BJ84" s="6">
        <v>63.6</v>
      </c>
      <c r="BK84" s="6">
        <v>0.1</v>
      </c>
      <c r="BL84" s="6">
        <v>0</v>
      </c>
      <c r="BM84" s="6">
        <v>12</v>
      </c>
      <c r="BN84" s="6">
        <v>92.3</v>
      </c>
      <c r="BO84" s="6">
        <v>0.1</v>
      </c>
      <c r="BP84" s="6">
        <v>0.1</v>
      </c>
      <c r="BQ84" s="6">
        <v>4</v>
      </c>
      <c r="BR84" s="6" t="s">
        <v>341</v>
      </c>
      <c r="BS84" s="6" t="s">
        <v>341</v>
      </c>
      <c r="BT84" s="6">
        <v>0.1</v>
      </c>
      <c r="BU84" s="6">
        <v>7</v>
      </c>
      <c r="BV84" s="6">
        <v>63.6</v>
      </c>
      <c r="BW84" s="6">
        <v>0.1</v>
      </c>
      <c r="BX84" s="6">
        <v>0.1</v>
      </c>
      <c r="BY84" s="6">
        <v>5</v>
      </c>
      <c r="BZ84" s="6">
        <v>71.400000000000006</v>
      </c>
      <c r="CA84" s="6">
        <v>0.1</v>
      </c>
      <c r="CB84" s="6">
        <v>0</v>
      </c>
      <c r="CC84" s="6">
        <v>8</v>
      </c>
      <c r="CD84" s="6">
        <v>66.7</v>
      </c>
      <c r="CE84" s="6">
        <v>0.1</v>
      </c>
      <c r="CF84" s="6">
        <v>0.1</v>
      </c>
      <c r="CG84" s="6">
        <v>7</v>
      </c>
      <c r="CH84" s="6">
        <v>77.8</v>
      </c>
      <c r="CI84" s="6">
        <v>0.1</v>
      </c>
      <c r="CJ84" s="6">
        <v>0.1</v>
      </c>
      <c r="CK84" s="6">
        <v>63</v>
      </c>
      <c r="CL84" s="6">
        <v>60.6</v>
      </c>
      <c r="CM84" s="6">
        <v>0.1</v>
      </c>
      <c r="CN84" s="6">
        <v>0</v>
      </c>
    </row>
    <row r="85" spans="1:92">
      <c r="A85" s="6" t="s">
        <v>254</v>
      </c>
      <c r="B85" s="6">
        <v>2</v>
      </c>
      <c r="C85" s="6" t="s">
        <v>341</v>
      </c>
      <c r="D85" s="6" t="s">
        <v>341</v>
      </c>
      <c r="E85" s="6">
        <v>0.1</v>
      </c>
      <c r="F85" s="6">
        <v>4</v>
      </c>
      <c r="G85" s="6" t="s">
        <v>341</v>
      </c>
      <c r="H85" s="6" t="s">
        <v>341</v>
      </c>
      <c r="I85" s="6">
        <v>0</v>
      </c>
      <c r="J85" s="6">
        <v>0</v>
      </c>
      <c r="K85" s="6">
        <v>0</v>
      </c>
      <c r="L85" s="6">
        <v>0</v>
      </c>
      <c r="M85" s="6">
        <v>0</v>
      </c>
      <c r="N85" s="6">
        <v>4</v>
      </c>
      <c r="O85" s="6" t="s">
        <v>341</v>
      </c>
      <c r="P85" s="6" t="s">
        <v>341</v>
      </c>
      <c r="Q85" s="6">
        <v>0</v>
      </c>
      <c r="R85" s="6">
        <v>7</v>
      </c>
      <c r="S85" s="6">
        <v>63.6</v>
      </c>
      <c r="T85" s="6">
        <v>0.1</v>
      </c>
      <c r="U85" s="6">
        <v>0</v>
      </c>
      <c r="V85" s="6">
        <v>6</v>
      </c>
      <c r="W85" s="6">
        <v>54.5</v>
      </c>
      <c r="X85" s="6">
        <v>0.1</v>
      </c>
      <c r="Y85" s="6">
        <v>0.1</v>
      </c>
      <c r="Z85" s="6">
        <v>7</v>
      </c>
      <c r="AA85" s="6">
        <v>77.8</v>
      </c>
      <c r="AB85" s="6">
        <v>0.1</v>
      </c>
      <c r="AC85" s="6">
        <v>0</v>
      </c>
      <c r="AD85" s="6">
        <v>3</v>
      </c>
      <c r="AE85" s="6" t="s">
        <v>341</v>
      </c>
      <c r="AF85" s="6" t="s">
        <v>341</v>
      </c>
      <c r="AG85" s="6">
        <v>0</v>
      </c>
      <c r="AH85" s="6">
        <v>8</v>
      </c>
      <c r="AI85" s="6">
        <v>80</v>
      </c>
      <c r="AJ85" s="6">
        <v>0.1</v>
      </c>
      <c r="AK85" s="6">
        <v>0.1</v>
      </c>
      <c r="AL85" s="21">
        <v>2</v>
      </c>
      <c r="AM85" s="6" t="s">
        <v>341</v>
      </c>
      <c r="AN85" s="6" t="s">
        <v>341</v>
      </c>
      <c r="AO85" s="6" t="s">
        <v>341</v>
      </c>
      <c r="AP85" s="23">
        <v>43</v>
      </c>
      <c r="AQ85" s="6">
        <v>49.4</v>
      </c>
      <c r="AR85" s="6">
        <v>0</v>
      </c>
      <c r="AS85" s="6">
        <v>0</v>
      </c>
      <c r="AV85" s="6" t="s">
        <v>254</v>
      </c>
      <c r="AW85" s="6">
        <v>2</v>
      </c>
      <c r="AX85" s="6" t="s">
        <v>341</v>
      </c>
      <c r="AY85" s="6" t="s">
        <v>341</v>
      </c>
      <c r="AZ85" s="6">
        <v>0.1</v>
      </c>
      <c r="BA85" s="6">
        <v>4</v>
      </c>
      <c r="BB85" s="6" t="s">
        <v>341</v>
      </c>
      <c r="BC85" s="6" t="s">
        <v>341</v>
      </c>
      <c r="BD85" s="6">
        <v>0</v>
      </c>
      <c r="BE85" s="6">
        <v>0</v>
      </c>
      <c r="BF85" s="6">
        <v>0</v>
      </c>
      <c r="BG85" s="6">
        <v>0</v>
      </c>
      <c r="BH85" s="6">
        <v>0</v>
      </c>
      <c r="BI85" s="6">
        <v>4</v>
      </c>
      <c r="BJ85" s="6" t="s">
        <v>341</v>
      </c>
      <c r="BK85" s="6" t="s">
        <v>341</v>
      </c>
      <c r="BL85" s="6">
        <v>0</v>
      </c>
      <c r="BM85" s="6">
        <v>7</v>
      </c>
      <c r="BN85" s="6">
        <v>63.6</v>
      </c>
      <c r="BO85" s="6">
        <v>0.1</v>
      </c>
      <c r="BP85" s="6">
        <v>0</v>
      </c>
      <c r="BQ85" s="6">
        <v>6</v>
      </c>
      <c r="BR85" s="6">
        <v>54.5</v>
      </c>
      <c r="BS85" s="6">
        <v>0.1</v>
      </c>
      <c r="BT85" s="6">
        <v>0.1</v>
      </c>
      <c r="BU85" s="6">
        <v>7</v>
      </c>
      <c r="BV85" s="6">
        <v>77.8</v>
      </c>
      <c r="BW85" s="6">
        <v>0.1</v>
      </c>
      <c r="BX85" s="6">
        <v>0</v>
      </c>
      <c r="BY85" s="6">
        <v>3</v>
      </c>
      <c r="BZ85" s="6" t="s">
        <v>341</v>
      </c>
      <c r="CA85" s="6" t="s">
        <v>341</v>
      </c>
      <c r="CB85" s="6">
        <v>0</v>
      </c>
      <c r="CC85" s="6">
        <v>8</v>
      </c>
      <c r="CD85" s="6">
        <v>80</v>
      </c>
      <c r="CE85" s="6">
        <v>0.1</v>
      </c>
      <c r="CF85" s="6">
        <v>0.1</v>
      </c>
      <c r="CG85" s="6">
        <v>2</v>
      </c>
      <c r="CH85" s="6" t="s">
        <v>341</v>
      </c>
      <c r="CI85" s="6" t="s">
        <v>341</v>
      </c>
      <c r="CJ85" s="6" t="s">
        <v>341</v>
      </c>
      <c r="CK85" s="6">
        <v>43</v>
      </c>
      <c r="CL85" s="6">
        <v>49.4</v>
      </c>
      <c r="CM85" s="6">
        <v>0</v>
      </c>
      <c r="CN85" s="6">
        <v>0</v>
      </c>
    </row>
    <row r="86" spans="1:92">
      <c r="A86" s="6" t="s">
        <v>255</v>
      </c>
      <c r="B86" s="6">
        <v>1</v>
      </c>
      <c r="C86" s="6" t="s">
        <v>341</v>
      </c>
      <c r="D86" s="6" t="s">
        <v>341</v>
      </c>
      <c r="E86" s="6" t="s">
        <v>341</v>
      </c>
      <c r="F86" s="6">
        <v>1</v>
      </c>
      <c r="G86" s="6" t="s">
        <v>341</v>
      </c>
      <c r="H86" s="6" t="s">
        <v>341</v>
      </c>
      <c r="I86" s="6" t="s">
        <v>341</v>
      </c>
      <c r="J86" s="6">
        <v>3</v>
      </c>
      <c r="K86" s="6" t="s">
        <v>341</v>
      </c>
      <c r="L86" s="6" t="s">
        <v>341</v>
      </c>
      <c r="M86" s="6" t="s">
        <v>341</v>
      </c>
      <c r="N86" s="6">
        <v>2</v>
      </c>
      <c r="O86" s="6" t="s">
        <v>341</v>
      </c>
      <c r="P86" s="6" t="s">
        <v>341</v>
      </c>
      <c r="Q86" s="6" t="s">
        <v>341</v>
      </c>
      <c r="R86" s="6">
        <v>2</v>
      </c>
      <c r="S86" s="6" t="s">
        <v>341</v>
      </c>
      <c r="T86" s="6" t="s">
        <v>341</v>
      </c>
      <c r="U86" s="6" t="s">
        <v>341</v>
      </c>
      <c r="V86" s="6">
        <v>0</v>
      </c>
      <c r="W86" s="6">
        <v>0</v>
      </c>
      <c r="X86" s="6">
        <v>0</v>
      </c>
      <c r="Y86" s="6">
        <v>0</v>
      </c>
      <c r="Z86" s="6">
        <v>0</v>
      </c>
      <c r="AA86" s="6">
        <v>0</v>
      </c>
      <c r="AB86" s="6">
        <v>0</v>
      </c>
      <c r="AC86" s="6" t="s">
        <v>341</v>
      </c>
      <c r="AD86" s="6">
        <v>0</v>
      </c>
      <c r="AE86" s="6">
        <v>0</v>
      </c>
      <c r="AF86" s="6">
        <v>0</v>
      </c>
      <c r="AG86" s="6">
        <v>0</v>
      </c>
      <c r="AH86" s="6">
        <v>2</v>
      </c>
      <c r="AI86" s="6" t="s">
        <v>341</v>
      </c>
      <c r="AJ86" s="6" t="s">
        <v>341</v>
      </c>
      <c r="AK86" s="6" t="s">
        <v>341</v>
      </c>
      <c r="AL86" s="21">
        <v>1</v>
      </c>
      <c r="AM86" s="6" t="s">
        <v>341</v>
      </c>
      <c r="AN86" s="6" t="s">
        <v>341</v>
      </c>
      <c r="AO86" s="6" t="s">
        <v>341</v>
      </c>
      <c r="AP86" s="23">
        <v>12</v>
      </c>
      <c r="AQ86" s="6">
        <v>63.2</v>
      </c>
      <c r="AR86" s="6">
        <v>0</v>
      </c>
      <c r="AS86" s="6">
        <v>0</v>
      </c>
      <c r="AV86" s="6" t="s">
        <v>255</v>
      </c>
      <c r="AW86" s="6">
        <v>1</v>
      </c>
      <c r="AX86" s="6" t="s">
        <v>341</v>
      </c>
      <c r="AY86" s="6" t="s">
        <v>341</v>
      </c>
      <c r="AZ86" s="6" t="s">
        <v>341</v>
      </c>
      <c r="BA86" s="6">
        <v>1</v>
      </c>
      <c r="BB86" s="6" t="s">
        <v>341</v>
      </c>
      <c r="BC86" s="6" t="s">
        <v>341</v>
      </c>
      <c r="BD86" s="6" t="s">
        <v>341</v>
      </c>
      <c r="BE86" s="6">
        <v>3</v>
      </c>
      <c r="BF86" s="6" t="s">
        <v>341</v>
      </c>
      <c r="BG86" s="6" t="s">
        <v>341</v>
      </c>
      <c r="BH86" s="6" t="s">
        <v>341</v>
      </c>
      <c r="BI86" s="6">
        <v>2</v>
      </c>
      <c r="BJ86" s="6" t="s">
        <v>341</v>
      </c>
      <c r="BK86" s="6" t="s">
        <v>341</v>
      </c>
      <c r="BL86" s="6" t="s">
        <v>341</v>
      </c>
      <c r="BM86" s="6">
        <v>2</v>
      </c>
      <c r="BN86" s="6" t="s">
        <v>341</v>
      </c>
      <c r="BO86" s="6" t="s">
        <v>341</v>
      </c>
      <c r="BP86" s="6" t="s">
        <v>341</v>
      </c>
      <c r="BQ86" s="6">
        <v>0</v>
      </c>
      <c r="BR86" s="6">
        <v>0</v>
      </c>
      <c r="BS86" s="6">
        <v>0</v>
      </c>
      <c r="BT86" s="6">
        <v>0</v>
      </c>
      <c r="BU86" s="6">
        <v>0</v>
      </c>
      <c r="BV86" s="6">
        <v>0</v>
      </c>
      <c r="BW86" s="6">
        <v>0</v>
      </c>
      <c r="BX86" s="6" t="s">
        <v>341</v>
      </c>
      <c r="BY86" s="6">
        <v>0</v>
      </c>
      <c r="BZ86" s="6">
        <v>0</v>
      </c>
      <c r="CA86" s="6">
        <v>0</v>
      </c>
      <c r="CB86" s="6">
        <v>0</v>
      </c>
      <c r="CC86" s="6">
        <v>2</v>
      </c>
      <c r="CD86" s="6" t="s">
        <v>341</v>
      </c>
      <c r="CE86" s="6" t="s">
        <v>341</v>
      </c>
      <c r="CF86" s="6" t="s">
        <v>341</v>
      </c>
      <c r="CG86" s="6">
        <v>1</v>
      </c>
      <c r="CH86" s="6" t="s">
        <v>341</v>
      </c>
      <c r="CI86" s="6" t="s">
        <v>341</v>
      </c>
      <c r="CJ86" s="6" t="s">
        <v>341</v>
      </c>
      <c r="CK86" s="6">
        <v>12</v>
      </c>
      <c r="CL86" s="6">
        <v>63.2</v>
      </c>
      <c r="CM86" s="6">
        <v>0</v>
      </c>
      <c r="CN86" s="6">
        <v>0</v>
      </c>
    </row>
    <row r="87" spans="1:92">
      <c r="A87" s="6" t="s">
        <v>256</v>
      </c>
      <c r="B87" s="6">
        <v>2</v>
      </c>
      <c r="C87" s="6" t="s">
        <v>341</v>
      </c>
      <c r="D87" s="6" t="s">
        <v>341</v>
      </c>
      <c r="E87" s="6">
        <v>0</v>
      </c>
      <c r="F87" s="6">
        <v>2</v>
      </c>
      <c r="G87" s="6" t="s">
        <v>341</v>
      </c>
      <c r="H87" s="6" t="s">
        <v>341</v>
      </c>
      <c r="I87" s="6" t="s">
        <v>341</v>
      </c>
      <c r="J87" s="6">
        <v>2</v>
      </c>
      <c r="K87" s="6" t="s">
        <v>341</v>
      </c>
      <c r="L87" s="6" t="s">
        <v>341</v>
      </c>
      <c r="M87" s="6" t="s">
        <v>341</v>
      </c>
      <c r="N87" s="6">
        <v>4</v>
      </c>
      <c r="O87" s="6" t="s">
        <v>341</v>
      </c>
      <c r="P87" s="6" t="s">
        <v>341</v>
      </c>
      <c r="Q87" s="6">
        <v>0</v>
      </c>
      <c r="R87" s="6">
        <v>1</v>
      </c>
      <c r="S87" s="6" t="s">
        <v>341</v>
      </c>
      <c r="T87" s="6" t="s">
        <v>341</v>
      </c>
      <c r="U87" s="6">
        <v>0</v>
      </c>
      <c r="V87" s="6">
        <v>1</v>
      </c>
      <c r="W87" s="6" t="s">
        <v>341</v>
      </c>
      <c r="X87" s="6" t="s">
        <v>341</v>
      </c>
      <c r="Y87" s="6" t="s">
        <v>341</v>
      </c>
      <c r="Z87" s="6">
        <v>1</v>
      </c>
      <c r="AA87" s="6" t="s">
        <v>341</v>
      </c>
      <c r="AB87" s="6" t="s">
        <v>341</v>
      </c>
      <c r="AC87" s="6" t="s">
        <v>341</v>
      </c>
      <c r="AD87" s="6">
        <v>0</v>
      </c>
      <c r="AE87" s="6">
        <v>0</v>
      </c>
      <c r="AF87" s="6">
        <v>0</v>
      </c>
      <c r="AG87" s="6" t="s">
        <v>341</v>
      </c>
      <c r="AH87" s="6">
        <v>2</v>
      </c>
      <c r="AI87" s="6" t="s">
        <v>341</v>
      </c>
      <c r="AJ87" s="6" t="s">
        <v>341</v>
      </c>
      <c r="AK87" s="6">
        <v>0</v>
      </c>
      <c r="AL87" s="21">
        <v>2</v>
      </c>
      <c r="AM87" s="6" t="s">
        <v>341</v>
      </c>
      <c r="AN87" s="6" t="s">
        <v>341</v>
      </c>
      <c r="AO87" s="6">
        <v>0</v>
      </c>
      <c r="AP87" s="23">
        <v>17</v>
      </c>
      <c r="AQ87" s="6">
        <v>37</v>
      </c>
      <c r="AR87" s="6">
        <v>0</v>
      </c>
      <c r="AS87" s="6">
        <v>0</v>
      </c>
      <c r="AV87" s="6" t="s">
        <v>256</v>
      </c>
      <c r="AW87" s="6">
        <v>2</v>
      </c>
      <c r="AX87" s="6" t="s">
        <v>341</v>
      </c>
      <c r="AY87" s="6" t="s">
        <v>341</v>
      </c>
      <c r="AZ87" s="6">
        <v>0</v>
      </c>
      <c r="BA87" s="6">
        <v>2</v>
      </c>
      <c r="BB87" s="6" t="s">
        <v>341</v>
      </c>
      <c r="BC87" s="6" t="s">
        <v>341</v>
      </c>
      <c r="BD87" s="6" t="s">
        <v>341</v>
      </c>
      <c r="BE87" s="6">
        <v>2</v>
      </c>
      <c r="BF87" s="6" t="s">
        <v>341</v>
      </c>
      <c r="BG87" s="6" t="s">
        <v>341</v>
      </c>
      <c r="BH87" s="6" t="s">
        <v>341</v>
      </c>
      <c r="BI87" s="6">
        <v>4</v>
      </c>
      <c r="BJ87" s="6" t="s">
        <v>341</v>
      </c>
      <c r="BK87" s="6" t="s">
        <v>341</v>
      </c>
      <c r="BL87" s="6">
        <v>0</v>
      </c>
      <c r="BM87" s="6">
        <v>1</v>
      </c>
      <c r="BN87" s="6" t="s">
        <v>341</v>
      </c>
      <c r="BO87" s="6" t="s">
        <v>341</v>
      </c>
      <c r="BP87" s="6">
        <v>0</v>
      </c>
      <c r="BQ87" s="6">
        <v>1</v>
      </c>
      <c r="BR87" s="6" t="s">
        <v>341</v>
      </c>
      <c r="BS87" s="6" t="s">
        <v>341</v>
      </c>
      <c r="BT87" s="6" t="s">
        <v>341</v>
      </c>
      <c r="BU87" s="6">
        <v>1</v>
      </c>
      <c r="BV87" s="6" t="s">
        <v>341</v>
      </c>
      <c r="BW87" s="6" t="s">
        <v>341</v>
      </c>
      <c r="BX87" s="6" t="s">
        <v>341</v>
      </c>
      <c r="BY87" s="6">
        <v>0</v>
      </c>
      <c r="BZ87" s="6">
        <v>0</v>
      </c>
      <c r="CA87" s="6">
        <v>0</v>
      </c>
      <c r="CB87" s="6" t="s">
        <v>341</v>
      </c>
      <c r="CC87" s="6">
        <v>2</v>
      </c>
      <c r="CD87" s="6" t="s">
        <v>341</v>
      </c>
      <c r="CE87" s="6" t="s">
        <v>341</v>
      </c>
      <c r="CF87" s="6">
        <v>0</v>
      </c>
      <c r="CG87" s="6">
        <v>2</v>
      </c>
      <c r="CH87" s="6" t="s">
        <v>341</v>
      </c>
      <c r="CI87" s="6" t="s">
        <v>341</v>
      </c>
      <c r="CJ87" s="6">
        <v>0</v>
      </c>
      <c r="CK87" s="6">
        <v>17</v>
      </c>
      <c r="CL87" s="6">
        <v>37</v>
      </c>
      <c r="CM87" s="6">
        <v>0</v>
      </c>
      <c r="CN87" s="6">
        <v>0</v>
      </c>
    </row>
    <row r="88" spans="1:92">
      <c r="A88" s="6" t="s">
        <v>257</v>
      </c>
      <c r="B88" s="6">
        <v>2</v>
      </c>
      <c r="C88" s="6" t="s">
        <v>341</v>
      </c>
      <c r="D88" s="6" t="s">
        <v>341</v>
      </c>
      <c r="E88" s="6" t="s">
        <v>341</v>
      </c>
      <c r="F88" s="6">
        <v>4</v>
      </c>
      <c r="G88" s="6" t="s">
        <v>341</v>
      </c>
      <c r="H88" s="6" t="s">
        <v>341</v>
      </c>
      <c r="I88" s="6">
        <v>0</v>
      </c>
      <c r="J88" s="6">
        <v>1</v>
      </c>
      <c r="K88" s="6" t="s">
        <v>341</v>
      </c>
      <c r="L88" s="6" t="s">
        <v>341</v>
      </c>
      <c r="M88" s="6">
        <v>0</v>
      </c>
      <c r="N88" s="6">
        <v>1</v>
      </c>
      <c r="O88" s="6" t="s">
        <v>341</v>
      </c>
      <c r="P88" s="6" t="s">
        <v>341</v>
      </c>
      <c r="Q88" s="6" t="s">
        <v>341</v>
      </c>
      <c r="R88" s="6">
        <v>1</v>
      </c>
      <c r="S88" s="6" t="s">
        <v>341</v>
      </c>
      <c r="T88" s="6" t="s">
        <v>341</v>
      </c>
      <c r="U88" s="6">
        <v>0</v>
      </c>
      <c r="V88" s="6">
        <v>0</v>
      </c>
      <c r="W88" s="6">
        <v>0</v>
      </c>
      <c r="X88" s="6">
        <v>0</v>
      </c>
      <c r="Y88" s="6" t="s">
        <v>341</v>
      </c>
      <c r="Z88" s="6">
        <v>1</v>
      </c>
      <c r="AA88" s="6" t="s">
        <v>341</v>
      </c>
      <c r="AB88" s="6" t="s">
        <v>341</v>
      </c>
      <c r="AC88" s="6">
        <v>0</v>
      </c>
      <c r="AD88" s="6">
        <v>0</v>
      </c>
      <c r="AE88" s="6">
        <v>0</v>
      </c>
      <c r="AF88" s="6">
        <v>0</v>
      </c>
      <c r="AG88" s="6" t="s">
        <v>341</v>
      </c>
      <c r="AH88" s="6">
        <v>4</v>
      </c>
      <c r="AI88" s="6" t="s">
        <v>341</v>
      </c>
      <c r="AJ88" s="6" t="s">
        <v>341</v>
      </c>
      <c r="AK88" s="6">
        <v>0</v>
      </c>
      <c r="AL88" s="21">
        <v>4</v>
      </c>
      <c r="AM88" s="6" t="s">
        <v>341</v>
      </c>
      <c r="AN88" s="6" t="s">
        <v>341</v>
      </c>
      <c r="AO88" s="6">
        <v>0</v>
      </c>
      <c r="AP88" s="23">
        <v>18</v>
      </c>
      <c r="AQ88" s="6">
        <v>39.1</v>
      </c>
      <c r="AR88" s="6">
        <v>0</v>
      </c>
      <c r="AS88" s="6">
        <v>0</v>
      </c>
      <c r="AV88" s="6" t="s">
        <v>257</v>
      </c>
      <c r="AW88" s="6">
        <v>2</v>
      </c>
      <c r="AX88" s="6" t="s">
        <v>341</v>
      </c>
      <c r="AY88" s="6" t="s">
        <v>341</v>
      </c>
      <c r="AZ88" s="6" t="s">
        <v>341</v>
      </c>
      <c r="BA88" s="6">
        <v>4</v>
      </c>
      <c r="BB88" s="6" t="s">
        <v>341</v>
      </c>
      <c r="BC88" s="6" t="s">
        <v>341</v>
      </c>
      <c r="BD88" s="6">
        <v>0</v>
      </c>
      <c r="BE88" s="6">
        <v>1</v>
      </c>
      <c r="BF88" s="6" t="s">
        <v>341</v>
      </c>
      <c r="BG88" s="6" t="s">
        <v>341</v>
      </c>
      <c r="BH88" s="6">
        <v>0</v>
      </c>
      <c r="BI88" s="6">
        <v>1</v>
      </c>
      <c r="BJ88" s="6" t="s">
        <v>341</v>
      </c>
      <c r="BK88" s="6" t="s">
        <v>341</v>
      </c>
      <c r="BL88" s="6" t="s">
        <v>341</v>
      </c>
      <c r="BM88" s="6">
        <v>1</v>
      </c>
      <c r="BN88" s="6" t="s">
        <v>341</v>
      </c>
      <c r="BO88" s="6" t="s">
        <v>341</v>
      </c>
      <c r="BP88" s="6">
        <v>0</v>
      </c>
      <c r="BQ88" s="6">
        <v>0</v>
      </c>
      <c r="BR88" s="6">
        <v>0</v>
      </c>
      <c r="BS88" s="6">
        <v>0</v>
      </c>
      <c r="BT88" s="6" t="s">
        <v>341</v>
      </c>
      <c r="BU88" s="6">
        <v>1</v>
      </c>
      <c r="BV88" s="6" t="s">
        <v>341</v>
      </c>
      <c r="BW88" s="6" t="s">
        <v>341</v>
      </c>
      <c r="BX88" s="6">
        <v>0</v>
      </c>
      <c r="BY88" s="6">
        <v>0</v>
      </c>
      <c r="BZ88" s="6">
        <v>0</v>
      </c>
      <c r="CA88" s="6">
        <v>0</v>
      </c>
      <c r="CB88" s="6" t="s">
        <v>341</v>
      </c>
      <c r="CC88" s="6">
        <v>4</v>
      </c>
      <c r="CD88" s="6" t="s">
        <v>341</v>
      </c>
      <c r="CE88" s="6" t="s">
        <v>341</v>
      </c>
      <c r="CF88" s="6">
        <v>0</v>
      </c>
      <c r="CG88" s="6">
        <v>4</v>
      </c>
      <c r="CH88" s="6" t="s">
        <v>341</v>
      </c>
      <c r="CI88" s="6" t="s">
        <v>341</v>
      </c>
      <c r="CJ88" s="6">
        <v>0</v>
      </c>
      <c r="CK88" s="6">
        <v>18</v>
      </c>
      <c r="CL88" s="6">
        <v>39.1</v>
      </c>
      <c r="CM88" s="6">
        <v>0</v>
      </c>
      <c r="CN88" s="6">
        <v>0</v>
      </c>
    </row>
    <row r="89" spans="1:92">
      <c r="A89" s="6" t="s">
        <v>258</v>
      </c>
      <c r="B89" s="6">
        <v>0</v>
      </c>
      <c r="C89" s="6">
        <v>0</v>
      </c>
      <c r="D89" s="6">
        <v>0</v>
      </c>
      <c r="E89" s="6" t="s">
        <v>341</v>
      </c>
      <c r="F89" s="6">
        <v>1</v>
      </c>
      <c r="G89" s="6" t="s">
        <v>341</v>
      </c>
      <c r="H89" s="6" t="s">
        <v>341</v>
      </c>
      <c r="I89" s="6" t="s">
        <v>341</v>
      </c>
      <c r="J89" s="6">
        <v>5</v>
      </c>
      <c r="K89" s="6">
        <v>38.5</v>
      </c>
      <c r="L89" s="6">
        <v>0</v>
      </c>
      <c r="M89" s="6">
        <v>0.1</v>
      </c>
      <c r="N89" s="6">
        <v>3</v>
      </c>
      <c r="O89" s="6" t="s">
        <v>341</v>
      </c>
      <c r="P89" s="6" t="s">
        <v>341</v>
      </c>
      <c r="Q89" s="6">
        <v>0</v>
      </c>
      <c r="R89" s="6">
        <v>2</v>
      </c>
      <c r="S89" s="6" t="s">
        <v>341</v>
      </c>
      <c r="T89" s="6" t="s">
        <v>341</v>
      </c>
      <c r="U89" s="6" t="s">
        <v>341</v>
      </c>
      <c r="V89" s="6">
        <v>2</v>
      </c>
      <c r="W89" s="6" t="s">
        <v>341</v>
      </c>
      <c r="X89" s="6" t="s">
        <v>341</v>
      </c>
      <c r="Y89" s="6">
        <v>0</v>
      </c>
      <c r="Z89" s="6">
        <v>1</v>
      </c>
      <c r="AA89" s="6" t="s">
        <v>341</v>
      </c>
      <c r="AB89" s="6" t="s">
        <v>341</v>
      </c>
      <c r="AC89" s="6" t="s">
        <v>341</v>
      </c>
      <c r="AD89" s="6">
        <v>3</v>
      </c>
      <c r="AE89" s="6" t="s">
        <v>341</v>
      </c>
      <c r="AF89" s="6" t="s">
        <v>341</v>
      </c>
      <c r="AG89" s="6">
        <v>0.1</v>
      </c>
      <c r="AH89" s="6">
        <v>3</v>
      </c>
      <c r="AI89" s="6" t="s">
        <v>341</v>
      </c>
      <c r="AJ89" s="6" t="s">
        <v>341</v>
      </c>
      <c r="AK89" s="6">
        <v>0</v>
      </c>
      <c r="AL89" s="21">
        <v>3</v>
      </c>
      <c r="AM89" s="6" t="s">
        <v>341</v>
      </c>
      <c r="AN89" s="6" t="s">
        <v>341</v>
      </c>
      <c r="AO89" s="6">
        <v>0</v>
      </c>
      <c r="AP89" s="23">
        <v>23</v>
      </c>
      <c r="AQ89" s="6">
        <v>34.299999999999997</v>
      </c>
      <c r="AR89" s="6">
        <v>0</v>
      </c>
      <c r="AS89" s="6">
        <v>0</v>
      </c>
      <c r="AV89" s="6" t="s">
        <v>258</v>
      </c>
      <c r="AW89" s="6">
        <v>0</v>
      </c>
      <c r="AX89" s="6">
        <v>0</v>
      </c>
      <c r="AY89" s="6">
        <v>0</v>
      </c>
      <c r="AZ89" s="6" t="s">
        <v>341</v>
      </c>
      <c r="BA89" s="6">
        <v>1</v>
      </c>
      <c r="BB89" s="6" t="s">
        <v>341</v>
      </c>
      <c r="BC89" s="6" t="s">
        <v>341</v>
      </c>
      <c r="BD89" s="6" t="s">
        <v>341</v>
      </c>
      <c r="BE89" s="6">
        <v>5</v>
      </c>
      <c r="BF89" s="6">
        <v>38.5</v>
      </c>
      <c r="BG89" s="6">
        <v>0</v>
      </c>
      <c r="BH89" s="6">
        <v>0.1</v>
      </c>
      <c r="BI89" s="6">
        <v>3</v>
      </c>
      <c r="BJ89" s="6" t="s">
        <v>341</v>
      </c>
      <c r="BK89" s="6" t="s">
        <v>341</v>
      </c>
      <c r="BL89" s="6">
        <v>0</v>
      </c>
      <c r="BM89" s="6">
        <v>2</v>
      </c>
      <c r="BN89" s="6" t="s">
        <v>341</v>
      </c>
      <c r="BO89" s="6" t="s">
        <v>341</v>
      </c>
      <c r="BP89" s="6" t="s">
        <v>341</v>
      </c>
      <c r="BQ89" s="6">
        <v>2</v>
      </c>
      <c r="BR89" s="6" t="s">
        <v>341</v>
      </c>
      <c r="BS89" s="6" t="s">
        <v>341</v>
      </c>
      <c r="BT89" s="6">
        <v>0</v>
      </c>
      <c r="BU89" s="6">
        <v>1</v>
      </c>
      <c r="BV89" s="6" t="s">
        <v>341</v>
      </c>
      <c r="BW89" s="6" t="s">
        <v>341</v>
      </c>
      <c r="BX89" s="6" t="s">
        <v>341</v>
      </c>
      <c r="BY89" s="6">
        <v>3</v>
      </c>
      <c r="BZ89" s="6" t="s">
        <v>341</v>
      </c>
      <c r="CA89" s="6" t="s">
        <v>341</v>
      </c>
      <c r="CB89" s="6">
        <v>0.1</v>
      </c>
      <c r="CC89" s="6">
        <v>3</v>
      </c>
      <c r="CD89" s="6" t="s">
        <v>341</v>
      </c>
      <c r="CE89" s="6" t="s">
        <v>341</v>
      </c>
      <c r="CF89" s="6">
        <v>0</v>
      </c>
      <c r="CG89" s="6">
        <v>3</v>
      </c>
      <c r="CH89" s="6" t="s">
        <v>341</v>
      </c>
      <c r="CI89" s="6" t="s">
        <v>341</v>
      </c>
      <c r="CJ89" s="6">
        <v>0</v>
      </c>
      <c r="CK89" s="6">
        <v>23</v>
      </c>
      <c r="CL89" s="6">
        <v>34.299999999999997</v>
      </c>
      <c r="CM89" s="6">
        <v>0</v>
      </c>
      <c r="CN89" s="6">
        <v>0</v>
      </c>
    </row>
    <row r="90" spans="1:92">
      <c r="A90" s="6" t="s">
        <v>259</v>
      </c>
      <c r="B90" s="6">
        <v>4</v>
      </c>
      <c r="C90" s="6" t="s">
        <v>341</v>
      </c>
      <c r="D90" s="6" t="s">
        <v>341</v>
      </c>
      <c r="E90" s="6">
        <v>0.1</v>
      </c>
      <c r="F90" s="6">
        <v>16</v>
      </c>
      <c r="G90" s="6">
        <v>64</v>
      </c>
      <c r="H90" s="6">
        <v>0.1</v>
      </c>
      <c r="I90" s="6">
        <v>0.1</v>
      </c>
      <c r="J90" s="6">
        <v>12</v>
      </c>
      <c r="K90" s="6">
        <v>41.4</v>
      </c>
      <c r="L90" s="6">
        <v>0.1</v>
      </c>
      <c r="M90" s="6">
        <v>0.1</v>
      </c>
      <c r="N90" s="6">
        <v>13</v>
      </c>
      <c r="O90" s="6">
        <v>50</v>
      </c>
      <c r="P90" s="6">
        <v>0.1</v>
      </c>
      <c r="Q90" s="6">
        <v>0.1</v>
      </c>
      <c r="R90" s="6">
        <v>26</v>
      </c>
      <c r="S90" s="6">
        <v>70.3</v>
      </c>
      <c r="T90" s="6">
        <v>0.2</v>
      </c>
      <c r="U90" s="6">
        <v>0.2</v>
      </c>
      <c r="V90" s="6">
        <v>17</v>
      </c>
      <c r="W90" s="6">
        <v>51.5</v>
      </c>
      <c r="X90" s="6">
        <v>0.2</v>
      </c>
      <c r="Y90" s="6">
        <v>0.2</v>
      </c>
      <c r="Z90" s="6">
        <v>11</v>
      </c>
      <c r="AA90" s="6">
        <v>52.4</v>
      </c>
      <c r="AB90" s="6">
        <v>0.1</v>
      </c>
      <c r="AC90" s="6">
        <v>0.1</v>
      </c>
      <c r="AD90" s="6">
        <v>7</v>
      </c>
      <c r="AE90" s="6">
        <v>46.7</v>
      </c>
      <c r="AF90" s="6">
        <v>0.1</v>
      </c>
      <c r="AG90" s="6">
        <v>0.1</v>
      </c>
      <c r="AH90" s="6">
        <v>12</v>
      </c>
      <c r="AI90" s="6">
        <v>41.4</v>
      </c>
      <c r="AJ90" s="6">
        <v>0.1</v>
      </c>
      <c r="AK90" s="6">
        <v>0.2</v>
      </c>
      <c r="AL90" s="21">
        <v>14</v>
      </c>
      <c r="AM90" s="6">
        <v>66.7</v>
      </c>
      <c r="AN90" s="6">
        <v>0.2</v>
      </c>
      <c r="AO90" s="6">
        <v>0.1</v>
      </c>
      <c r="AP90" s="23">
        <v>132</v>
      </c>
      <c r="AQ90" s="6">
        <v>52.4</v>
      </c>
      <c r="AR90" s="6">
        <v>0.1</v>
      </c>
      <c r="AS90" s="6">
        <v>0.1</v>
      </c>
      <c r="AV90" s="6" t="s">
        <v>259</v>
      </c>
      <c r="AW90" s="6">
        <v>4</v>
      </c>
      <c r="AX90" s="6" t="s">
        <v>341</v>
      </c>
      <c r="AY90" s="6" t="s">
        <v>341</v>
      </c>
      <c r="AZ90" s="6">
        <v>0.1</v>
      </c>
      <c r="BA90" s="6">
        <v>16</v>
      </c>
      <c r="BB90" s="6">
        <v>64</v>
      </c>
      <c r="BC90" s="6">
        <v>0.1</v>
      </c>
      <c r="BD90" s="6">
        <v>0.1</v>
      </c>
      <c r="BE90" s="6">
        <v>12</v>
      </c>
      <c r="BF90" s="6">
        <v>41.4</v>
      </c>
      <c r="BG90" s="6">
        <v>0.1</v>
      </c>
      <c r="BH90" s="6">
        <v>0.1</v>
      </c>
      <c r="BI90" s="6">
        <v>13</v>
      </c>
      <c r="BJ90" s="6">
        <v>50</v>
      </c>
      <c r="BK90" s="6">
        <v>0.1</v>
      </c>
      <c r="BL90" s="6">
        <v>0.1</v>
      </c>
      <c r="BM90" s="6">
        <v>26</v>
      </c>
      <c r="BN90" s="6">
        <v>70.3</v>
      </c>
      <c r="BO90" s="6">
        <v>0.2</v>
      </c>
      <c r="BP90" s="6">
        <v>0.2</v>
      </c>
      <c r="BQ90" s="6">
        <v>17</v>
      </c>
      <c r="BR90" s="6">
        <v>51.5</v>
      </c>
      <c r="BS90" s="6">
        <v>0.2</v>
      </c>
      <c r="BT90" s="6">
        <v>0.2</v>
      </c>
      <c r="BU90" s="6">
        <v>11</v>
      </c>
      <c r="BV90" s="6">
        <v>52.4</v>
      </c>
      <c r="BW90" s="6">
        <v>0.1</v>
      </c>
      <c r="BX90" s="6">
        <v>0.1</v>
      </c>
      <c r="BY90" s="6">
        <v>7</v>
      </c>
      <c r="BZ90" s="6">
        <v>46.7</v>
      </c>
      <c r="CA90" s="6">
        <v>0.1</v>
      </c>
      <c r="CB90" s="6">
        <v>0.1</v>
      </c>
      <c r="CC90" s="6">
        <v>12</v>
      </c>
      <c r="CD90" s="6">
        <v>41.4</v>
      </c>
      <c r="CE90" s="6">
        <v>0.1</v>
      </c>
      <c r="CF90" s="6">
        <v>0.2</v>
      </c>
      <c r="CG90" s="6">
        <v>14</v>
      </c>
      <c r="CH90" s="6">
        <v>66.7</v>
      </c>
      <c r="CI90" s="6">
        <v>0.2</v>
      </c>
      <c r="CJ90" s="6">
        <v>0.1</v>
      </c>
      <c r="CK90" s="6">
        <v>132</v>
      </c>
      <c r="CL90" s="6">
        <v>52.4</v>
      </c>
      <c r="CM90" s="6">
        <v>0.1</v>
      </c>
      <c r="CN90" s="6">
        <v>0.1</v>
      </c>
    </row>
    <row r="91" spans="1:92">
      <c r="A91" s="6" t="s">
        <v>260</v>
      </c>
      <c r="B91" s="6">
        <v>0</v>
      </c>
      <c r="C91" s="6">
        <v>0</v>
      </c>
      <c r="D91" s="6">
        <v>0</v>
      </c>
      <c r="E91" s="6" t="s">
        <v>341</v>
      </c>
      <c r="F91" s="6">
        <v>3</v>
      </c>
      <c r="G91" s="6" t="s">
        <v>341</v>
      </c>
      <c r="H91" s="6" t="s">
        <v>341</v>
      </c>
      <c r="I91" s="6">
        <v>0</v>
      </c>
      <c r="J91" s="6">
        <v>8</v>
      </c>
      <c r="K91" s="6">
        <v>26.7</v>
      </c>
      <c r="L91" s="6">
        <v>0.1</v>
      </c>
      <c r="M91" s="6">
        <v>0.1</v>
      </c>
      <c r="N91" s="6">
        <v>13</v>
      </c>
      <c r="O91" s="6">
        <v>37.1</v>
      </c>
      <c r="P91" s="6">
        <v>0.1</v>
      </c>
      <c r="Q91" s="6">
        <v>0.1</v>
      </c>
      <c r="R91" s="6">
        <v>5</v>
      </c>
      <c r="S91" s="6">
        <v>31.3</v>
      </c>
      <c r="T91" s="6">
        <v>0</v>
      </c>
      <c r="U91" s="6">
        <v>0.1</v>
      </c>
      <c r="V91" s="6">
        <v>1</v>
      </c>
      <c r="W91" s="6" t="s">
        <v>341</v>
      </c>
      <c r="X91" s="6" t="s">
        <v>341</v>
      </c>
      <c r="Y91" s="6">
        <v>0</v>
      </c>
      <c r="Z91" s="6">
        <v>1</v>
      </c>
      <c r="AA91" s="6" t="s">
        <v>341</v>
      </c>
      <c r="AB91" s="6" t="s">
        <v>341</v>
      </c>
      <c r="AC91" s="6" t="s">
        <v>341</v>
      </c>
      <c r="AD91" s="6">
        <v>2</v>
      </c>
      <c r="AE91" s="6" t="s">
        <v>341</v>
      </c>
      <c r="AF91" s="6" t="s">
        <v>341</v>
      </c>
      <c r="AG91" s="6">
        <v>0.1</v>
      </c>
      <c r="AH91" s="6">
        <v>4</v>
      </c>
      <c r="AI91" s="6" t="s">
        <v>341</v>
      </c>
      <c r="AJ91" s="6" t="s">
        <v>341</v>
      </c>
      <c r="AK91" s="6">
        <v>0</v>
      </c>
      <c r="AL91" s="21">
        <v>2</v>
      </c>
      <c r="AM91" s="6" t="s">
        <v>341</v>
      </c>
      <c r="AN91" s="6" t="s">
        <v>341</v>
      </c>
      <c r="AO91" s="6">
        <v>0</v>
      </c>
      <c r="AP91" s="23">
        <v>39</v>
      </c>
      <c r="AQ91" s="6">
        <v>32.5</v>
      </c>
      <c r="AR91" s="6">
        <v>0</v>
      </c>
      <c r="AS91" s="6">
        <v>0.1</v>
      </c>
      <c r="AV91" s="6" t="s">
        <v>260</v>
      </c>
      <c r="AW91" s="6">
        <v>0</v>
      </c>
      <c r="AX91" s="6">
        <v>0</v>
      </c>
      <c r="AY91" s="6">
        <v>0</v>
      </c>
      <c r="AZ91" s="6" t="s">
        <v>341</v>
      </c>
      <c r="BA91" s="6">
        <v>3</v>
      </c>
      <c r="BB91" s="6" t="s">
        <v>341</v>
      </c>
      <c r="BC91" s="6" t="s">
        <v>341</v>
      </c>
      <c r="BD91" s="6">
        <v>0</v>
      </c>
      <c r="BE91" s="6">
        <v>8</v>
      </c>
      <c r="BF91" s="6">
        <v>26.7</v>
      </c>
      <c r="BG91" s="6">
        <v>0.1</v>
      </c>
      <c r="BH91" s="6">
        <v>0.1</v>
      </c>
      <c r="BI91" s="6">
        <v>13</v>
      </c>
      <c r="BJ91" s="6">
        <v>37.1</v>
      </c>
      <c r="BK91" s="6">
        <v>0.1</v>
      </c>
      <c r="BL91" s="6">
        <v>0.1</v>
      </c>
      <c r="BM91" s="6">
        <v>5</v>
      </c>
      <c r="BN91" s="6">
        <v>31.3</v>
      </c>
      <c r="BO91" s="6">
        <v>0</v>
      </c>
      <c r="BP91" s="6">
        <v>0.1</v>
      </c>
      <c r="BQ91" s="6">
        <v>1</v>
      </c>
      <c r="BR91" s="6" t="s">
        <v>341</v>
      </c>
      <c r="BS91" s="6" t="s">
        <v>341</v>
      </c>
      <c r="BT91" s="6">
        <v>0</v>
      </c>
      <c r="BU91" s="6">
        <v>1</v>
      </c>
      <c r="BV91" s="6" t="s">
        <v>341</v>
      </c>
      <c r="BW91" s="6" t="s">
        <v>341</v>
      </c>
      <c r="BX91" s="6" t="s">
        <v>341</v>
      </c>
      <c r="BY91" s="6">
        <v>2</v>
      </c>
      <c r="BZ91" s="6" t="s">
        <v>341</v>
      </c>
      <c r="CA91" s="6" t="s">
        <v>341</v>
      </c>
      <c r="CB91" s="6">
        <v>0.1</v>
      </c>
      <c r="CC91" s="6">
        <v>4</v>
      </c>
      <c r="CD91" s="6" t="s">
        <v>341</v>
      </c>
      <c r="CE91" s="6" t="s">
        <v>341</v>
      </c>
      <c r="CF91" s="6">
        <v>0</v>
      </c>
      <c r="CG91" s="6">
        <v>2</v>
      </c>
      <c r="CH91" s="6" t="s">
        <v>341</v>
      </c>
      <c r="CI91" s="6" t="s">
        <v>341</v>
      </c>
      <c r="CJ91" s="6">
        <v>0</v>
      </c>
      <c r="CK91" s="6">
        <v>39</v>
      </c>
      <c r="CL91" s="6">
        <v>32.5</v>
      </c>
      <c r="CM91" s="6">
        <v>0</v>
      </c>
      <c r="CN91" s="6">
        <v>0.1</v>
      </c>
    </row>
    <row r="92" spans="1:92">
      <c r="A92" s="6" t="s">
        <v>261</v>
      </c>
      <c r="B92" s="6">
        <v>34</v>
      </c>
      <c r="C92" s="6">
        <v>30.1</v>
      </c>
      <c r="D92" s="6">
        <v>0.3</v>
      </c>
      <c r="E92" s="6">
        <v>0.5</v>
      </c>
      <c r="F92" s="6">
        <v>24</v>
      </c>
      <c r="G92" s="6">
        <v>20.7</v>
      </c>
      <c r="H92" s="6">
        <v>0.2</v>
      </c>
      <c r="I92" s="6">
        <v>0.5</v>
      </c>
      <c r="J92" s="6">
        <v>31</v>
      </c>
      <c r="K92" s="6">
        <v>21.1</v>
      </c>
      <c r="L92" s="6">
        <v>0.3</v>
      </c>
      <c r="M92" s="6">
        <v>0.6</v>
      </c>
      <c r="N92" s="6">
        <v>38</v>
      </c>
      <c r="O92" s="6">
        <v>31.4</v>
      </c>
      <c r="P92" s="6">
        <v>0.3</v>
      </c>
      <c r="Q92" s="6">
        <v>0.5</v>
      </c>
      <c r="R92" s="6">
        <v>33</v>
      </c>
      <c r="S92" s="6">
        <v>19</v>
      </c>
      <c r="T92" s="6">
        <v>0.3</v>
      </c>
      <c r="U92" s="6">
        <v>0.7</v>
      </c>
      <c r="V92" s="6">
        <v>30</v>
      </c>
      <c r="W92" s="6">
        <v>25.2</v>
      </c>
      <c r="X92" s="6">
        <v>0.3</v>
      </c>
      <c r="Y92" s="6">
        <v>0.6</v>
      </c>
      <c r="Z92" s="6">
        <v>34</v>
      </c>
      <c r="AA92" s="6">
        <v>26</v>
      </c>
      <c r="AB92" s="6">
        <v>0.3</v>
      </c>
      <c r="AC92" s="6">
        <v>0.7</v>
      </c>
      <c r="AD92" s="6">
        <v>28</v>
      </c>
      <c r="AE92" s="6">
        <v>17.7</v>
      </c>
      <c r="AF92" s="6">
        <v>0.3</v>
      </c>
      <c r="AG92" s="6">
        <v>0.9</v>
      </c>
      <c r="AH92" s="6">
        <v>27</v>
      </c>
      <c r="AI92" s="6">
        <v>18.899999999999999</v>
      </c>
      <c r="AJ92" s="6">
        <v>0.3</v>
      </c>
      <c r="AK92" s="6">
        <v>0.9</v>
      </c>
      <c r="AL92" s="21">
        <v>33</v>
      </c>
      <c r="AM92" s="6">
        <v>19.899999999999999</v>
      </c>
      <c r="AN92" s="6">
        <v>0.4</v>
      </c>
      <c r="AO92" s="6">
        <v>1</v>
      </c>
      <c r="AP92" s="23">
        <v>312</v>
      </c>
      <c r="AQ92" s="6">
        <v>22.5</v>
      </c>
      <c r="AR92" s="6">
        <v>0.3</v>
      </c>
      <c r="AS92" s="6">
        <v>0.7</v>
      </c>
      <c r="AV92" s="6" t="s">
        <v>261</v>
      </c>
      <c r="AW92" s="6">
        <v>34</v>
      </c>
      <c r="AX92" s="6">
        <v>30.1</v>
      </c>
      <c r="AY92" s="6">
        <v>0.3</v>
      </c>
      <c r="AZ92" s="6">
        <v>0.5</v>
      </c>
      <c r="BA92" s="6">
        <v>24</v>
      </c>
      <c r="BB92" s="6">
        <v>20.7</v>
      </c>
      <c r="BC92" s="6">
        <v>0.2</v>
      </c>
      <c r="BD92" s="6">
        <v>0.5</v>
      </c>
      <c r="BE92" s="6">
        <v>31</v>
      </c>
      <c r="BF92" s="6">
        <v>21.1</v>
      </c>
      <c r="BG92" s="6">
        <v>0.3</v>
      </c>
      <c r="BH92" s="6">
        <v>0.6</v>
      </c>
      <c r="BI92" s="6">
        <v>38</v>
      </c>
      <c r="BJ92" s="6">
        <v>31.4</v>
      </c>
      <c r="BK92" s="6">
        <v>0.3</v>
      </c>
      <c r="BL92" s="6">
        <v>0.5</v>
      </c>
      <c r="BM92" s="6">
        <v>33</v>
      </c>
      <c r="BN92" s="6">
        <v>19</v>
      </c>
      <c r="BO92" s="6">
        <v>0.3</v>
      </c>
      <c r="BP92" s="6">
        <v>0.7</v>
      </c>
      <c r="BQ92" s="6">
        <v>30</v>
      </c>
      <c r="BR92" s="6">
        <v>25.2</v>
      </c>
      <c r="BS92" s="6">
        <v>0.3</v>
      </c>
      <c r="BT92" s="6">
        <v>0.6</v>
      </c>
      <c r="BU92" s="6">
        <v>34</v>
      </c>
      <c r="BV92" s="6">
        <v>26</v>
      </c>
      <c r="BW92" s="6">
        <v>0.3</v>
      </c>
      <c r="BX92" s="6">
        <v>0.7</v>
      </c>
      <c r="BY92" s="6">
        <v>28</v>
      </c>
      <c r="BZ92" s="6">
        <v>17.7</v>
      </c>
      <c r="CA92" s="6">
        <v>0.3</v>
      </c>
      <c r="CB92" s="6">
        <v>0.9</v>
      </c>
      <c r="CC92" s="6">
        <v>27</v>
      </c>
      <c r="CD92" s="6">
        <v>18.899999999999999</v>
      </c>
      <c r="CE92" s="6">
        <v>0.3</v>
      </c>
      <c r="CF92" s="6">
        <v>0.9</v>
      </c>
      <c r="CG92" s="6">
        <v>33</v>
      </c>
      <c r="CH92" s="6">
        <v>19.899999999999999</v>
      </c>
      <c r="CI92" s="6">
        <v>0.4</v>
      </c>
      <c r="CJ92" s="6">
        <v>1</v>
      </c>
      <c r="CK92" s="6">
        <v>312</v>
      </c>
      <c r="CL92" s="6">
        <v>22.5</v>
      </c>
      <c r="CM92" s="6">
        <v>0.3</v>
      </c>
      <c r="CN92" s="6">
        <v>0.7</v>
      </c>
    </row>
    <row r="93" spans="1:92">
      <c r="A93" s="6" t="s">
        <v>262</v>
      </c>
      <c r="B93" s="6">
        <v>0</v>
      </c>
      <c r="C93" s="6">
        <v>0</v>
      </c>
      <c r="D93" s="6">
        <v>0</v>
      </c>
      <c r="E93" s="6">
        <v>0</v>
      </c>
      <c r="F93" s="6">
        <v>0</v>
      </c>
      <c r="G93" s="6">
        <v>0</v>
      </c>
      <c r="H93" s="6">
        <v>0</v>
      </c>
      <c r="I93" s="6">
        <v>0</v>
      </c>
      <c r="J93" s="6">
        <v>0</v>
      </c>
      <c r="K93" s="6">
        <v>0</v>
      </c>
      <c r="L93" s="6">
        <v>0</v>
      </c>
      <c r="M93" s="6">
        <v>0</v>
      </c>
      <c r="N93" s="6">
        <v>0</v>
      </c>
      <c r="O93" s="6">
        <v>0</v>
      </c>
      <c r="P93" s="6">
        <v>0</v>
      </c>
      <c r="Q93" s="6" t="s">
        <v>341</v>
      </c>
      <c r="R93" s="6">
        <v>1</v>
      </c>
      <c r="S93" s="6" t="s">
        <v>341</v>
      </c>
      <c r="T93" s="6" t="s">
        <v>341</v>
      </c>
      <c r="U93" s="6" t="s">
        <v>341</v>
      </c>
      <c r="V93" s="6">
        <v>0</v>
      </c>
      <c r="W93" s="6">
        <v>0</v>
      </c>
      <c r="X93" s="6">
        <v>0</v>
      </c>
      <c r="Y93" s="6" t="s">
        <v>341</v>
      </c>
      <c r="Z93" s="6">
        <v>1</v>
      </c>
      <c r="AA93" s="6" t="s">
        <v>341</v>
      </c>
      <c r="AB93" s="6" t="s">
        <v>341</v>
      </c>
      <c r="AC93" s="6" t="s">
        <v>341</v>
      </c>
      <c r="AD93" s="6">
        <v>0</v>
      </c>
      <c r="AE93" s="6">
        <v>0</v>
      </c>
      <c r="AF93" s="6">
        <v>0</v>
      </c>
      <c r="AG93" s="6">
        <v>0</v>
      </c>
      <c r="AH93" s="6">
        <v>1</v>
      </c>
      <c r="AI93" s="6" t="s">
        <v>341</v>
      </c>
      <c r="AJ93" s="6" t="s">
        <v>341</v>
      </c>
      <c r="AK93" s="6" t="s">
        <v>341</v>
      </c>
      <c r="AL93" s="21">
        <v>0</v>
      </c>
      <c r="AM93" s="6">
        <v>0</v>
      </c>
      <c r="AN93" s="6">
        <v>0</v>
      </c>
      <c r="AO93" s="6">
        <v>0</v>
      </c>
      <c r="AP93" s="23">
        <v>3</v>
      </c>
      <c r="AQ93" s="6" t="s">
        <v>341</v>
      </c>
      <c r="AR93" s="6" t="s">
        <v>341</v>
      </c>
      <c r="AS93" s="6">
        <v>0</v>
      </c>
      <c r="AV93" s="6" t="s">
        <v>262</v>
      </c>
      <c r="AW93" s="6">
        <v>0</v>
      </c>
      <c r="AX93" s="6">
        <v>0</v>
      </c>
      <c r="AY93" s="6">
        <v>0</v>
      </c>
      <c r="AZ93" s="6">
        <v>0</v>
      </c>
      <c r="BA93" s="6">
        <v>0</v>
      </c>
      <c r="BB93" s="6">
        <v>0</v>
      </c>
      <c r="BC93" s="6">
        <v>0</v>
      </c>
      <c r="BD93" s="6">
        <v>0</v>
      </c>
      <c r="BE93" s="6">
        <v>0</v>
      </c>
      <c r="BF93" s="6">
        <v>0</v>
      </c>
      <c r="BG93" s="6">
        <v>0</v>
      </c>
      <c r="BH93" s="6">
        <v>0</v>
      </c>
      <c r="BI93" s="6">
        <v>0</v>
      </c>
      <c r="BJ93" s="6">
        <v>0</v>
      </c>
      <c r="BK93" s="6">
        <v>0</v>
      </c>
      <c r="BL93" s="6" t="s">
        <v>341</v>
      </c>
      <c r="BM93" s="6">
        <v>1</v>
      </c>
      <c r="BN93" s="6" t="s">
        <v>341</v>
      </c>
      <c r="BO93" s="6" t="s">
        <v>341</v>
      </c>
      <c r="BP93" s="6" t="s">
        <v>341</v>
      </c>
      <c r="BQ93" s="6">
        <v>0</v>
      </c>
      <c r="BR93" s="6">
        <v>0</v>
      </c>
      <c r="BS93" s="6">
        <v>0</v>
      </c>
      <c r="BT93" s="6" t="s">
        <v>341</v>
      </c>
      <c r="BU93" s="6">
        <v>1</v>
      </c>
      <c r="BV93" s="6" t="s">
        <v>341</v>
      </c>
      <c r="BW93" s="6" t="s">
        <v>341</v>
      </c>
      <c r="BX93" s="6" t="s">
        <v>341</v>
      </c>
      <c r="BY93" s="6">
        <v>0</v>
      </c>
      <c r="BZ93" s="6">
        <v>0</v>
      </c>
      <c r="CA93" s="6">
        <v>0</v>
      </c>
      <c r="CB93" s="6">
        <v>0</v>
      </c>
      <c r="CC93" s="6">
        <v>1</v>
      </c>
      <c r="CD93" s="6" t="s">
        <v>341</v>
      </c>
      <c r="CE93" s="6" t="s">
        <v>341</v>
      </c>
      <c r="CF93" s="6" t="s">
        <v>341</v>
      </c>
      <c r="CG93" s="6">
        <v>0</v>
      </c>
      <c r="CH93" s="6">
        <v>0</v>
      </c>
      <c r="CI93" s="6">
        <v>0</v>
      </c>
      <c r="CJ93" s="6">
        <v>0</v>
      </c>
      <c r="CK93" s="6">
        <v>3</v>
      </c>
      <c r="CL93" s="6" t="s">
        <v>341</v>
      </c>
      <c r="CM93" s="6" t="s">
        <v>341</v>
      </c>
      <c r="CN93" s="6">
        <v>0</v>
      </c>
    </row>
    <row r="94" spans="1:92">
      <c r="A94" s="6" t="s">
        <v>263</v>
      </c>
      <c r="B94" s="6">
        <v>5</v>
      </c>
      <c r="C94" s="6">
        <v>38.5</v>
      </c>
      <c r="D94" s="6">
        <v>0</v>
      </c>
      <c r="E94" s="6">
        <v>0.1</v>
      </c>
      <c r="F94" s="6">
        <v>4</v>
      </c>
      <c r="G94" s="6" t="s">
        <v>341</v>
      </c>
      <c r="H94" s="6" t="s">
        <v>341</v>
      </c>
      <c r="I94" s="6">
        <v>0</v>
      </c>
      <c r="J94" s="6">
        <v>2</v>
      </c>
      <c r="K94" s="6" t="s">
        <v>341</v>
      </c>
      <c r="L94" s="6" t="s">
        <v>341</v>
      </c>
      <c r="M94" s="6">
        <v>0</v>
      </c>
      <c r="N94" s="6">
        <v>1</v>
      </c>
      <c r="O94" s="6" t="s">
        <v>341</v>
      </c>
      <c r="P94" s="6" t="s">
        <v>341</v>
      </c>
      <c r="Q94" s="6" t="s">
        <v>341</v>
      </c>
      <c r="R94" s="6">
        <v>4</v>
      </c>
      <c r="S94" s="6" t="s">
        <v>341</v>
      </c>
      <c r="T94" s="6" t="s">
        <v>341</v>
      </c>
      <c r="U94" s="6">
        <v>0</v>
      </c>
      <c r="V94" s="6">
        <v>4</v>
      </c>
      <c r="W94" s="6" t="s">
        <v>341</v>
      </c>
      <c r="X94" s="6" t="s">
        <v>341</v>
      </c>
      <c r="Y94" s="6">
        <v>0.1</v>
      </c>
      <c r="Z94" s="6">
        <v>1</v>
      </c>
      <c r="AA94" s="6" t="s">
        <v>341</v>
      </c>
      <c r="AB94" s="6" t="s">
        <v>341</v>
      </c>
      <c r="AC94" s="6">
        <v>0.1</v>
      </c>
      <c r="AD94" s="6">
        <v>16</v>
      </c>
      <c r="AE94" s="6">
        <v>50</v>
      </c>
      <c r="AF94" s="6">
        <v>0.2</v>
      </c>
      <c r="AG94" s="6">
        <v>0.2</v>
      </c>
      <c r="AH94" s="6">
        <v>13</v>
      </c>
      <c r="AI94" s="6">
        <v>48.1</v>
      </c>
      <c r="AJ94" s="6">
        <v>0.2</v>
      </c>
      <c r="AK94" s="6">
        <v>0.2</v>
      </c>
      <c r="AL94" s="21">
        <v>18</v>
      </c>
      <c r="AM94" s="6">
        <v>37.5</v>
      </c>
      <c r="AN94" s="6">
        <v>0.2</v>
      </c>
      <c r="AO94" s="6">
        <v>0.3</v>
      </c>
      <c r="AP94" s="23">
        <v>68</v>
      </c>
      <c r="AQ94" s="6">
        <v>39.799999999999997</v>
      </c>
      <c r="AR94" s="6">
        <v>0.1</v>
      </c>
      <c r="AS94" s="6">
        <v>0.1</v>
      </c>
      <c r="AV94" s="6" t="s">
        <v>263</v>
      </c>
      <c r="AW94" s="6">
        <v>5</v>
      </c>
      <c r="AX94" s="6">
        <v>38.5</v>
      </c>
      <c r="AY94" s="6">
        <v>0</v>
      </c>
      <c r="AZ94" s="6">
        <v>0.1</v>
      </c>
      <c r="BA94" s="6">
        <v>4</v>
      </c>
      <c r="BB94" s="6" t="s">
        <v>341</v>
      </c>
      <c r="BC94" s="6" t="s">
        <v>341</v>
      </c>
      <c r="BD94" s="6">
        <v>0</v>
      </c>
      <c r="BE94" s="6">
        <v>2</v>
      </c>
      <c r="BF94" s="6" t="s">
        <v>341</v>
      </c>
      <c r="BG94" s="6" t="s">
        <v>341</v>
      </c>
      <c r="BH94" s="6">
        <v>0</v>
      </c>
      <c r="BI94" s="6">
        <v>1</v>
      </c>
      <c r="BJ94" s="6" t="s">
        <v>341</v>
      </c>
      <c r="BK94" s="6" t="s">
        <v>341</v>
      </c>
      <c r="BL94" s="6" t="s">
        <v>341</v>
      </c>
      <c r="BM94" s="6">
        <v>4</v>
      </c>
      <c r="BN94" s="6" t="s">
        <v>341</v>
      </c>
      <c r="BO94" s="6" t="s">
        <v>341</v>
      </c>
      <c r="BP94" s="6">
        <v>0</v>
      </c>
      <c r="BQ94" s="6">
        <v>4</v>
      </c>
      <c r="BR94" s="6" t="s">
        <v>341</v>
      </c>
      <c r="BS94" s="6" t="s">
        <v>341</v>
      </c>
      <c r="BT94" s="6">
        <v>0.1</v>
      </c>
      <c r="BU94" s="6">
        <v>1</v>
      </c>
      <c r="BV94" s="6" t="s">
        <v>341</v>
      </c>
      <c r="BW94" s="6" t="s">
        <v>341</v>
      </c>
      <c r="BX94" s="6">
        <v>0.1</v>
      </c>
      <c r="BY94" s="6">
        <v>16</v>
      </c>
      <c r="BZ94" s="6">
        <v>50</v>
      </c>
      <c r="CA94" s="6">
        <v>0.2</v>
      </c>
      <c r="CB94" s="6">
        <v>0.2</v>
      </c>
      <c r="CC94" s="6">
        <v>13</v>
      </c>
      <c r="CD94" s="6">
        <v>48.1</v>
      </c>
      <c r="CE94" s="6">
        <v>0.2</v>
      </c>
      <c r="CF94" s="6">
        <v>0.2</v>
      </c>
      <c r="CG94" s="6">
        <v>18</v>
      </c>
      <c r="CH94" s="6">
        <v>37.5</v>
      </c>
      <c r="CI94" s="6">
        <v>0.2</v>
      </c>
      <c r="CJ94" s="6">
        <v>0.3</v>
      </c>
      <c r="CK94" s="6">
        <v>68</v>
      </c>
      <c r="CL94" s="6">
        <v>39.799999999999997</v>
      </c>
      <c r="CM94" s="6">
        <v>0.1</v>
      </c>
      <c r="CN94" s="6">
        <v>0.1</v>
      </c>
    </row>
    <row r="95" spans="1:92">
      <c r="A95" s="6" t="s">
        <v>264</v>
      </c>
      <c r="B95" s="6">
        <v>39</v>
      </c>
      <c r="C95" s="6">
        <v>56.5</v>
      </c>
      <c r="D95" s="6">
        <v>0.4</v>
      </c>
      <c r="E95" s="6">
        <v>0.3</v>
      </c>
      <c r="F95" s="6">
        <v>63</v>
      </c>
      <c r="G95" s="6">
        <v>58.3</v>
      </c>
      <c r="H95" s="6">
        <v>0.5</v>
      </c>
      <c r="I95" s="6">
        <v>0.5</v>
      </c>
      <c r="J95" s="6">
        <v>85</v>
      </c>
      <c r="K95" s="6">
        <v>56.7</v>
      </c>
      <c r="L95" s="6">
        <v>0.7</v>
      </c>
      <c r="M95" s="6">
        <v>0.6</v>
      </c>
      <c r="N95" s="6">
        <v>55</v>
      </c>
      <c r="O95" s="6">
        <v>45.8</v>
      </c>
      <c r="P95" s="6">
        <v>0.4</v>
      </c>
      <c r="Q95" s="6">
        <v>0.5</v>
      </c>
      <c r="R95" s="6">
        <v>65</v>
      </c>
      <c r="S95" s="6">
        <v>54.6</v>
      </c>
      <c r="T95" s="6">
        <v>0.5</v>
      </c>
      <c r="U95" s="6">
        <v>0.5</v>
      </c>
      <c r="V95" s="6">
        <v>61</v>
      </c>
      <c r="W95" s="6">
        <v>58.7</v>
      </c>
      <c r="X95" s="6">
        <v>0.5</v>
      </c>
      <c r="Y95" s="6">
        <v>0.5</v>
      </c>
      <c r="Z95" s="6">
        <v>43</v>
      </c>
      <c r="AA95" s="6">
        <v>41</v>
      </c>
      <c r="AB95" s="6">
        <v>0.4</v>
      </c>
      <c r="AC95" s="6">
        <v>0.6</v>
      </c>
      <c r="AD95" s="6">
        <v>49</v>
      </c>
      <c r="AE95" s="6">
        <v>53.8</v>
      </c>
      <c r="AF95" s="6">
        <v>0.6</v>
      </c>
      <c r="AG95" s="6">
        <v>0.5</v>
      </c>
      <c r="AH95" s="6">
        <v>38</v>
      </c>
      <c r="AI95" s="6">
        <v>40.9</v>
      </c>
      <c r="AJ95" s="6">
        <v>0.4</v>
      </c>
      <c r="AK95" s="6">
        <v>0.6</v>
      </c>
      <c r="AL95" s="21">
        <v>50</v>
      </c>
      <c r="AM95" s="6">
        <v>45.5</v>
      </c>
      <c r="AN95" s="6">
        <v>0.6</v>
      </c>
      <c r="AO95" s="6">
        <v>0.6</v>
      </c>
      <c r="AP95" s="23">
        <v>548</v>
      </c>
      <c r="AQ95" s="6">
        <v>51.3</v>
      </c>
      <c r="AR95" s="6">
        <v>0.5</v>
      </c>
      <c r="AS95" s="6">
        <v>0.5</v>
      </c>
      <c r="AV95" s="6" t="s">
        <v>264</v>
      </c>
      <c r="AW95" s="6">
        <v>39</v>
      </c>
      <c r="AX95" s="6">
        <v>56.5</v>
      </c>
      <c r="AY95" s="6">
        <v>0.4</v>
      </c>
      <c r="AZ95" s="6">
        <v>0.3</v>
      </c>
      <c r="BA95" s="6">
        <v>63</v>
      </c>
      <c r="BB95" s="6">
        <v>58.3</v>
      </c>
      <c r="BC95" s="6">
        <v>0.5</v>
      </c>
      <c r="BD95" s="6">
        <v>0.5</v>
      </c>
      <c r="BE95" s="6">
        <v>85</v>
      </c>
      <c r="BF95" s="6">
        <v>56.7</v>
      </c>
      <c r="BG95" s="6">
        <v>0.7</v>
      </c>
      <c r="BH95" s="6">
        <v>0.6</v>
      </c>
      <c r="BI95" s="6">
        <v>55</v>
      </c>
      <c r="BJ95" s="6">
        <v>45.8</v>
      </c>
      <c r="BK95" s="6">
        <v>0.4</v>
      </c>
      <c r="BL95" s="6">
        <v>0.5</v>
      </c>
      <c r="BM95" s="6">
        <v>65</v>
      </c>
      <c r="BN95" s="6">
        <v>54.6</v>
      </c>
      <c r="BO95" s="6">
        <v>0.5</v>
      </c>
      <c r="BP95" s="6">
        <v>0.5</v>
      </c>
      <c r="BQ95" s="6">
        <v>61</v>
      </c>
      <c r="BR95" s="6">
        <v>58.7</v>
      </c>
      <c r="BS95" s="6">
        <v>0.5</v>
      </c>
      <c r="BT95" s="6">
        <v>0.5</v>
      </c>
      <c r="BU95" s="6">
        <v>43</v>
      </c>
      <c r="BV95" s="6">
        <v>41</v>
      </c>
      <c r="BW95" s="6">
        <v>0.4</v>
      </c>
      <c r="BX95" s="6">
        <v>0.6</v>
      </c>
      <c r="BY95" s="6">
        <v>49</v>
      </c>
      <c r="BZ95" s="6">
        <v>53.8</v>
      </c>
      <c r="CA95" s="6">
        <v>0.6</v>
      </c>
      <c r="CB95" s="6">
        <v>0.5</v>
      </c>
      <c r="CC95" s="6">
        <v>38</v>
      </c>
      <c r="CD95" s="6">
        <v>40.9</v>
      </c>
      <c r="CE95" s="6">
        <v>0.4</v>
      </c>
      <c r="CF95" s="6">
        <v>0.6</v>
      </c>
      <c r="CG95" s="6">
        <v>50</v>
      </c>
      <c r="CH95" s="6">
        <v>45.5</v>
      </c>
      <c r="CI95" s="6">
        <v>0.6</v>
      </c>
      <c r="CJ95" s="6">
        <v>0.6</v>
      </c>
      <c r="CK95" s="6">
        <v>548</v>
      </c>
      <c r="CL95" s="6">
        <v>51.3</v>
      </c>
      <c r="CM95" s="6">
        <v>0.5</v>
      </c>
      <c r="CN95" s="6">
        <v>0.5</v>
      </c>
    </row>
    <row r="96" spans="1:92">
      <c r="A96" s="6" t="s">
        <v>265</v>
      </c>
      <c r="B96" s="6">
        <v>16</v>
      </c>
      <c r="C96" s="6">
        <v>48.5</v>
      </c>
      <c r="D96" s="6">
        <v>0.2</v>
      </c>
      <c r="E96" s="6">
        <v>0.2</v>
      </c>
      <c r="F96" s="6">
        <v>16</v>
      </c>
      <c r="G96" s="6">
        <v>47.1</v>
      </c>
      <c r="H96" s="6">
        <v>0.1</v>
      </c>
      <c r="I96" s="6">
        <v>0.1</v>
      </c>
      <c r="J96" s="6">
        <v>12</v>
      </c>
      <c r="K96" s="6">
        <v>48</v>
      </c>
      <c r="L96" s="6">
        <v>0.1</v>
      </c>
      <c r="M96" s="6">
        <v>0.1</v>
      </c>
      <c r="N96" s="6">
        <v>12</v>
      </c>
      <c r="O96" s="6">
        <v>41.4</v>
      </c>
      <c r="P96" s="6">
        <v>0.1</v>
      </c>
      <c r="Q96" s="6">
        <v>0.1</v>
      </c>
      <c r="R96" s="6">
        <v>8</v>
      </c>
      <c r="S96" s="6">
        <v>42.1</v>
      </c>
      <c r="T96" s="6">
        <v>0.1</v>
      </c>
      <c r="U96" s="6">
        <v>0.1</v>
      </c>
      <c r="V96" s="6">
        <v>9</v>
      </c>
      <c r="W96" s="6">
        <v>34.6</v>
      </c>
      <c r="X96" s="6">
        <v>0.1</v>
      </c>
      <c r="Y96" s="6">
        <v>0.1</v>
      </c>
      <c r="Z96" s="6">
        <v>5</v>
      </c>
      <c r="AA96" s="6">
        <v>33.299999999999997</v>
      </c>
      <c r="AB96" s="6">
        <v>0.1</v>
      </c>
      <c r="AC96" s="6">
        <v>0.1</v>
      </c>
      <c r="AD96" s="6">
        <v>12</v>
      </c>
      <c r="AE96" s="6">
        <v>41.4</v>
      </c>
      <c r="AF96" s="6">
        <v>0.1</v>
      </c>
      <c r="AG96" s="6">
        <v>0.2</v>
      </c>
      <c r="AH96" s="6">
        <v>9</v>
      </c>
      <c r="AI96" s="6">
        <v>36</v>
      </c>
      <c r="AJ96" s="6">
        <v>0.1</v>
      </c>
      <c r="AK96" s="6">
        <v>0.1</v>
      </c>
      <c r="AL96" s="21">
        <v>4</v>
      </c>
      <c r="AM96" s="6" t="s">
        <v>341</v>
      </c>
      <c r="AN96" s="6" t="s">
        <v>341</v>
      </c>
      <c r="AO96" s="6">
        <v>0.1</v>
      </c>
      <c r="AP96" s="23">
        <v>103</v>
      </c>
      <c r="AQ96" s="6">
        <v>40.700000000000003</v>
      </c>
      <c r="AR96" s="6">
        <v>0.1</v>
      </c>
      <c r="AS96" s="6">
        <v>0.1</v>
      </c>
      <c r="AV96" s="6" t="s">
        <v>265</v>
      </c>
      <c r="AW96" s="6">
        <v>16</v>
      </c>
      <c r="AX96" s="6">
        <v>48.5</v>
      </c>
      <c r="AY96" s="6">
        <v>0.2</v>
      </c>
      <c r="AZ96" s="6">
        <v>0.2</v>
      </c>
      <c r="BA96" s="6">
        <v>16</v>
      </c>
      <c r="BB96" s="6">
        <v>47.1</v>
      </c>
      <c r="BC96" s="6">
        <v>0.1</v>
      </c>
      <c r="BD96" s="6">
        <v>0.1</v>
      </c>
      <c r="BE96" s="6">
        <v>12</v>
      </c>
      <c r="BF96" s="6">
        <v>48</v>
      </c>
      <c r="BG96" s="6">
        <v>0.1</v>
      </c>
      <c r="BH96" s="6">
        <v>0.1</v>
      </c>
      <c r="BI96" s="6">
        <v>12</v>
      </c>
      <c r="BJ96" s="6">
        <v>41.4</v>
      </c>
      <c r="BK96" s="6">
        <v>0.1</v>
      </c>
      <c r="BL96" s="6">
        <v>0.1</v>
      </c>
      <c r="BM96" s="6">
        <v>8</v>
      </c>
      <c r="BN96" s="6">
        <v>42.1</v>
      </c>
      <c r="BO96" s="6">
        <v>0.1</v>
      </c>
      <c r="BP96" s="6">
        <v>0.1</v>
      </c>
      <c r="BQ96" s="6">
        <v>9</v>
      </c>
      <c r="BR96" s="6">
        <v>34.6</v>
      </c>
      <c r="BS96" s="6">
        <v>0.1</v>
      </c>
      <c r="BT96" s="6">
        <v>0.1</v>
      </c>
      <c r="BU96" s="6">
        <v>5</v>
      </c>
      <c r="BV96" s="6">
        <v>33.299999999999997</v>
      </c>
      <c r="BW96" s="6">
        <v>0.1</v>
      </c>
      <c r="BX96" s="6">
        <v>0.1</v>
      </c>
      <c r="BY96" s="6">
        <v>12</v>
      </c>
      <c r="BZ96" s="6">
        <v>41.4</v>
      </c>
      <c r="CA96" s="6">
        <v>0.1</v>
      </c>
      <c r="CB96" s="6">
        <v>0.2</v>
      </c>
      <c r="CC96" s="6">
        <v>9</v>
      </c>
      <c r="CD96" s="6">
        <v>36</v>
      </c>
      <c r="CE96" s="6">
        <v>0.1</v>
      </c>
      <c r="CF96" s="6">
        <v>0.1</v>
      </c>
      <c r="CG96" s="6">
        <v>4</v>
      </c>
      <c r="CH96" s="6" t="s">
        <v>341</v>
      </c>
      <c r="CI96" s="6" t="s">
        <v>341</v>
      </c>
      <c r="CJ96" s="6">
        <v>0.1</v>
      </c>
      <c r="CK96" s="6">
        <v>103</v>
      </c>
      <c r="CL96" s="6">
        <v>40.700000000000003</v>
      </c>
      <c r="CM96" s="6">
        <v>0.1</v>
      </c>
      <c r="CN96" s="6">
        <v>0.1</v>
      </c>
    </row>
    <row r="97" spans="1:92">
      <c r="A97" s="6" t="s">
        <v>268</v>
      </c>
      <c r="B97" s="6">
        <v>3</v>
      </c>
      <c r="C97" s="6" t="s">
        <v>341</v>
      </c>
      <c r="D97" s="6" t="s">
        <v>341</v>
      </c>
      <c r="E97" s="6">
        <v>0</v>
      </c>
      <c r="F97" s="6">
        <v>6</v>
      </c>
      <c r="G97" s="6">
        <v>66.7</v>
      </c>
      <c r="H97" s="6">
        <v>0.1</v>
      </c>
      <c r="I97" s="6">
        <v>0</v>
      </c>
      <c r="J97" s="6">
        <v>6</v>
      </c>
      <c r="K97" s="6">
        <v>35.299999999999997</v>
      </c>
      <c r="L97" s="6">
        <v>0</v>
      </c>
      <c r="M97" s="6">
        <v>0.1</v>
      </c>
      <c r="N97" s="6">
        <v>48</v>
      </c>
      <c r="O97" s="6">
        <v>66.7</v>
      </c>
      <c r="P97" s="6">
        <v>0.4</v>
      </c>
      <c r="Q97" s="6">
        <v>0.3</v>
      </c>
      <c r="R97" s="6">
        <v>27</v>
      </c>
      <c r="S97" s="6">
        <v>67.5</v>
      </c>
      <c r="T97" s="6">
        <v>0.2</v>
      </c>
      <c r="U97" s="6">
        <v>0.2</v>
      </c>
      <c r="V97" s="6">
        <v>6</v>
      </c>
      <c r="W97" s="6">
        <v>60</v>
      </c>
      <c r="X97" s="6">
        <v>0.1</v>
      </c>
      <c r="Y97" s="6">
        <v>0</v>
      </c>
      <c r="Z97" s="6">
        <v>4</v>
      </c>
      <c r="AA97" s="6" t="s">
        <v>341</v>
      </c>
      <c r="AB97" s="6" t="s">
        <v>341</v>
      </c>
      <c r="AC97" s="6">
        <v>0.1</v>
      </c>
      <c r="AD97" s="6">
        <v>7</v>
      </c>
      <c r="AE97" s="6">
        <v>63.6</v>
      </c>
      <c r="AF97" s="6">
        <v>0.1</v>
      </c>
      <c r="AG97" s="6">
        <v>0.1</v>
      </c>
      <c r="AH97" s="6">
        <v>3</v>
      </c>
      <c r="AI97" s="6" t="s">
        <v>341</v>
      </c>
      <c r="AJ97" s="6" t="s">
        <v>341</v>
      </c>
      <c r="AK97" s="6">
        <v>0</v>
      </c>
      <c r="AL97" s="21">
        <v>4</v>
      </c>
      <c r="AM97" s="6" t="s">
        <v>341</v>
      </c>
      <c r="AN97" s="6" t="s">
        <v>341</v>
      </c>
      <c r="AO97" s="6">
        <v>0.1</v>
      </c>
      <c r="AP97" s="23">
        <v>114</v>
      </c>
      <c r="AQ97" s="6">
        <v>57.9</v>
      </c>
      <c r="AR97" s="6">
        <v>0.1</v>
      </c>
      <c r="AS97" s="6">
        <v>0.1</v>
      </c>
      <c r="AV97" s="6" t="s">
        <v>268</v>
      </c>
      <c r="AW97" s="6">
        <v>3</v>
      </c>
      <c r="AX97" s="6" t="s">
        <v>341</v>
      </c>
      <c r="AY97" s="6" t="s">
        <v>341</v>
      </c>
      <c r="AZ97" s="6">
        <v>0</v>
      </c>
      <c r="BA97" s="6">
        <v>6</v>
      </c>
      <c r="BB97" s="6">
        <v>66.7</v>
      </c>
      <c r="BC97" s="6">
        <v>0.1</v>
      </c>
      <c r="BD97" s="6">
        <v>0</v>
      </c>
      <c r="BE97" s="6">
        <v>6</v>
      </c>
      <c r="BF97" s="6">
        <v>35.299999999999997</v>
      </c>
      <c r="BG97" s="6">
        <v>0</v>
      </c>
      <c r="BH97" s="6">
        <v>0.1</v>
      </c>
      <c r="BI97" s="6">
        <v>48</v>
      </c>
      <c r="BJ97" s="6">
        <v>66.7</v>
      </c>
      <c r="BK97" s="6">
        <v>0.4</v>
      </c>
      <c r="BL97" s="6">
        <v>0.3</v>
      </c>
      <c r="BM97" s="6">
        <v>27</v>
      </c>
      <c r="BN97" s="6">
        <v>67.5</v>
      </c>
      <c r="BO97" s="6">
        <v>0.2</v>
      </c>
      <c r="BP97" s="6">
        <v>0.2</v>
      </c>
      <c r="BQ97" s="6">
        <v>6</v>
      </c>
      <c r="BR97" s="6">
        <v>60</v>
      </c>
      <c r="BS97" s="6">
        <v>0.1</v>
      </c>
      <c r="BT97" s="6">
        <v>0</v>
      </c>
      <c r="BU97" s="6">
        <v>4</v>
      </c>
      <c r="BV97" s="6" t="s">
        <v>341</v>
      </c>
      <c r="BW97" s="6" t="s">
        <v>341</v>
      </c>
      <c r="BX97" s="6">
        <v>0.1</v>
      </c>
      <c r="BY97" s="6">
        <v>7</v>
      </c>
      <c r="BZ97" s="6">
        <v>63.6</v>
      </c>
      <c r="CA97" s="6">
        <v>0.1</v>
      </c>
      <c r="CB97" s="6">
        <v>0.1</v>
      </c>
      <c r="CC97" s="6">
        <v>3</v>
      </c>
      <c r="CD97" s="6" t="s">
        <v>341</v>
      </c>
      <c r="CE97" s="6" t="s">
        <v>341</v>
      </c>
      <c r="CF97" s="6">
        <v>0</v>
      </c>
      <c r="CG97" s="6">
        <v>4</v>
      </c>
      <c r="CH97" s="6" t="s">
        <v>341</v>
      </c>
      <c r="CI97" s="6" t="s">
        <v>341</v>
      </c>
      <c r="CJ97" s="6">
        <v>0.1</v>
      </c>
      <c r="CK97" s="6">
        <v>114</v>
      </c>
      <c r="CL97" s="6">
        <v>57.9</v>
      </c>
      <c r="CM97" s="6">
        <v>0.1</v>
      </c>
      <c r="CN97" s="6">
        <v>0.1</v>
      </c>
    </row>
    <row r="98" spans="1:92">
      <c r="A98" s="6" t="s">
        <v>269</v>
      </c>
      <c r="B98" s="6">
        <v>3</v>
      </c>
      <c r="C98" s="6" t="s">
        <v>341</v>
      </c>
      <c r="D98" s="6" t="s">
        <v>341</v>
      </c>
      <c r="E98" s="6">
        <v>0.1</v>
      </c>
      <c r="F98" s="6">
        <v>8</v>
      </c>
      <c r="G98" s="6">
        <v>36.4</v>
      </c>
      <c r="H98" s="6">
        <v>0.1</v>
      </c>
      <c r="I98" s="6">
        <v>0.1</v>
      </c>
      <c r="J98" s="6">
        <v>9</v>
      </c>
      <c r="K98" s="6">
        <v>42.9</v>
      </c>
      <c r="L98" s="6">
        <v>0.1</v>
      </c>
      <c r="M98" s="6">
        <v>0.1</v>
      </c>
      <c r="N98" s="6">
        <v>7</v>
      </c>
      <c r="O98" s="6">
        <v>33.299999999999997</v>
      </c>
      <c r="P98" s="6">
        <v>0.1</v>
      </c>
      <c r="Q98" s="6">
        <v>0.1</v>
      </c>
      <c r="R98" s="6">
        <v>10</v>
      </c>
      <c r="S98" s="6">
        <v>41.7</v>
      </c>
      <c r="T98" s="6">
        <v>0.1</v>
      </c>
      <c r="U98" s="6">
        <v>0.1</v>
      </c>
      <c r="V98" s="6">
        <v>13</v>
      </c>
      <c r="W98" s="6">
        <v>56.5</v>
      </c>
      <c r="X98" s="6">
        <v>0.1</v>
      </c>
      <c r="Y98" s="6">
        <v>0.1</v>
      </c>
      <c r="Z98" s="6">
        <v>11</v>
      </c>
      <c r="AA98" s="6">
        <v>55</v>
      </c>
      <c r="AB98" s="6">
        <v>0.1</v>
      </c>
      <c r="AC98" s="6">
        <v>0.1</v>
      </c>
      <c r="AD98" s="6">
        <v>13</v>
      </c>
      <c r="AE98" s="6">
        <v>52</v>
      </c>
      <c r="AF98" s="6">
        <v>0.2</v>
      </c>
      <c r="AG98" s="6">
        <v>0.1</v>
      </c>
      <c r="AH98" s="6">
        <v>14</v>
      </c>
      <c r="AI98" s="6">
        <v>53.8</v>
      </c>
      <c r="AJ98" s="6">
        <v>0.2</v>
      </c>
      <c r="AK98" s="6">
        <v>0.2</v>
      </c>
      <c r="AL98" s="21">
        <v>16</v>
      </c>
      <c r="AM98" s="6">
        <v>57.1</v>
      </c>
      <c r="AN98" s="6">
        <v>0.2</v>
      </c>
      <c r="AO98" s="6">
        <v>0.2</v>
      </c>
      <c r="AP98" s="23">
        <v>104</v>
      </c>
      <c r="AQ98" s="6">
        <v>46.4</v>
      </c>
      <c r="AR98" s="6">
        <v>0.1</v>
      </c>
      <c r="AS98" s="6">
        <v>0.1</v>
      </c>
      <c r="AV98" s="6" t="s">
        <v>269</v>
      </c>
      <c r="AW98" s="6">
        <v>3</v>
      </c>
      <c r="AX98" s="6" t="s">
        <v>341</v>
      </c>
      <c r="AY98" s="6" t="s">
        <v>341</v>
      </c>
      <c r="AZ98" s="6">
        <v>0.1</v>
      </c>
      <c r="BA98" s="6">
        <v>8</v>
      </c>
      <c r="BB98" s="6">
        <v>36.4</v>
      </c>
      <c r="BC98" s="6">
        <v>0.1</v>
      </c>
      <c r="BD98" s="6">
        <v>0.1</v>
      </c>
      <c r="BE98" s="6">
        <v>9</v>
      </c>
      <c r="BF98" s="6">
        <v>42.9</v>
      </c>
      <c r="BG98" s="6">
        <v>0.1</v>
      </c>
      <c r="BH98" s="6">
        <v>0.1</v>
      </c>
      <c r="BI98" s="6">
        <v>7</v>
      </c>
      <c r="BJ98" s="6">
        <v>33.299999999999997</v>
      </c>
      <c r="BK98" s="6">
        <v>0.1</v>
      </c>
      <c r="BL98" s="6">
        <v>0.1</v>
      </c>
      <c r="BM98" s="6">
        <v>10</v>
      </c>
      <c r="BN98" s="6">
        <v>41.7</v>
      </c>
      <c r="BO98" s="6">
        <v>0.1</v>
      </c>
      <c r="BP98" s="6">
        <v>0.1</v>
      </c>
      <c r="BQ98" s="6">
        <v>13</v>
      </c>
      <c r="BR98" s="6">
        <v>56.5</v>
      </c>
      <c r="BS98" s="6">
        <v>0.1</v>
      </c>
      <c r="BT98" s="6">
        <v>0.1</v>
      </c>
      <c r="BU98" s="6">
        <v>11</v>
      </c>
      <c r="BV98" s="6">
        <v>55</v>
      </c>
      <c r="BW98" s="6">
        <v>0.1</v>
      </c>
      <c r="BX98" s="6">
        <v>0.1</v>
      </c>
      <c r="BY98" s="6">
        <v>13</v>
      </c>
      <c r="BZ98" s="6">
        <v>52</v>
      </c>
      <c r="CA98" s="6">
        <v>0.2</v>
      </c>
      <c r="CB98" s="6">
        <v>0.1</v>
      </c>
      <c r="CC98" s="6">
        <v>14</v>
      </c>
      <c r="CD98" s="6">
        <v>53.8</v>
      </c>
      <c r="CE98" s="6">
        <v>0.2</v>
      </c>
      <c r="CF98" s="6">
        <v>0.2</v>
      </c>
      <c r="CG98" s="6">
        <v>16</v>
      </c>
      <c r="CH98" s="6">
        <v>57.1</v>
      </c>
      <c r="CI98" s="6">
        <v>0.2</v>
      </c>
      <c r="CJ98" s="6">
        <v>0.2</v>
      </c>
      <c r="CK98" s="6">
        <v>104</v>
      </c>
      <c r="CL98" s="6">
        <v>46.4</v>
      </c>
      <c r="CM98" s="6">
        <v>0.1</v>
      </c>
      <c r="CN98" s="6">
        <v>0.1</v>
      </c>
    </row>
    <row r="99" spans="1:92">
      <c r="A99" s="6" t="s">
        <v>270</v>
      </c>
      <c r="B99" s="6">
        <v>3</v>
      </c>
      <c r="C99" s="6" t="s">
        <v>341</v>
      </c>
      <c r="D99" s="6" t="s">
        <v>341</v>
      </c>
      <c r="E99" s="6" t="s">
        <v>341</v>
      </c>
      <c r="F99" s="6">
        <v>7</v>
      </c>
      <c r="G99" s="6">
        <v>58.3</v>
      </c>
      <c r="H99" s="6">
        <v>0.1</v>
      </c>
      <c r="I99" s="6">
        <v>0.1</v>
      </c>
      <c r="J99" s="6">
        <v>7</v>
      </c>
      <c r="K99" s="6">
        <v>58.3</v>
      </c>
      <c r="L99" s="6">
        <v>0.1</v>
      </c>
      <c r="M99" s="6">
        <v>0</v>
      </c>
      <c r="N99" s="6">
        <v>18</v>
      </c>
      <c r="O99" s="6">
        <v>69.2</v>
      </c>
      <c r="P99" s="6">
        <v>0.1</v>
      </c>
      <c r="Q99" s="6">
        <v>0.1</v>
      </c>
      <c r="R99" s="6">
        <v>16</v>
      </c>
      <c r="S99" s="6">
        <v>59.3</v>
      </c>
      <c r="T99" s="6">
        <v>0.1</v>
      </c>
      <c r="U99" s="6">
        <v>0.1</v>
      </c>
      <c r="V99" s="6">
        <v>4</v>
      </c>
      <c r="W99" s="6" t="s">
        <v>341</v>
      </c>
      <c r="X99" s="6" t="s">
        <v>341</v>
      </c>
      <c r="Y99" s="6">
        <v>0</v>
      </c>
      <c r="Z99" s="6">
        <v>5</v>
      </c>
      <c r="AA99" s="6">
        <v>41.7</v>
      </c>
      <c r="AB99" s="6">
        <v>0.1</v>
      </c>
      <c r="AC99" s="6">
        <v>0.1</v>
      </c>
      <c r="AD99" s="6">
        <v>6</v>
      </c>
      <c r="AE99" s="6">
        <v>85.7</v>
      </c>
      <c r="AF99" s="6">
        <v>0.1</v>
      </c>
      <c r="AG99" s="6">
        <v>0</v>
      </c>
      <c r="AH99" s="6">
        <v>4</v>
      </c>
      <c r="AI99" s="6" t="s">
        <v>341</v>
      </c>
      <c r="AJ99" s="6" t="s">
        <v>341</v>
      </c>
      <c r="AK99" s="6">
        <v>0.1</v>
      </c>
      <c r="AL99" s="21">
        <v>3</v>
      </c>
      <c r="AM99" s="6" t="s">
        <v>341</v>
      </c>
      <c r="AN99" s="6" t="s">
        <v>341</v>
      </c>
      <c r="AO99" s="6">
        <v>0.1</v>
      </c>
      <c r="AP99" s="23">
        <v>73</v>
      </c>
      <c r="AQ99" s="6">
        <v>54.9</v>
      </c>
      <c r="AR99" s="6">
        <v>0.1</v>
      </c>
      <c r="AS99" s="6">
        <v>0.1</v>
      </c>
      <c r="AV99" s="6" t="s">
        <v>270</v>
      </c>
      <c r="AW99" s="6">
        <v>3</v>
      </c>
      <c r="AX99" s="6" t="s">
        <v>341</v>
      </c>
      <c r="AY99" s="6" t="s">
        <v>341</v>
      </c>
      <c r="AZ99" s="6" t="s">
        <v>341</v>
      </c>
      <c r="BA99" s="6">
        <v>7</v>
      </c>
      <c r="BB99" s="6">
        <v>58.3</v>
      </c>
      <c r="BC99" s="6">
        <v>0.1</v>
      </c>
      <c r="BD99" s="6">
        <v>0.1</v>
      </c>
      <c r="BE99" s="6">
        <v>7</v>
      </c>
      <c r="BF99" s="6">
        <v>58.3</v>
      </c>
      <c r="BG99" s="6">
        <v>0.1</v>
      </c>
      <c r="BH99" s="6">
        <v>0</v>
      </c>
      <c r="BI99" s="6">
        <v>18</v>
      </c>
      <c r="BJ99" s="6">
        <v>69.2</v>
      </c>
      <c r="BK99" s="6">
        <v>0.1</v>
      </c>
      <c r="BL99" s="6">
        <v>0.1</v>
      </c>
      <c r="BM99" s="6">
        <v>16</v>
      </c>
      <c r="BN99" s="6">
        <v>59.3</v>
      </c>
      <c r="BO99" s="6">
        <v>0.1</v>
      </c>
      <c r="BP99" s="6">
        <v>0.1</v>
      </c>
      <c r="BQ99" s="6">
        <v>4</v>
      </c>
      <c r="BR99" s="6" t="s">
        <v>341</v>
      </c>
      <c r="BS99" s="6" t="s">
        <v>341</v>
      </c>
      <c r="BT99" s="6">
        <v>0</v>
      </c>
      <c r="BU99" s="6">
        <v>5</v>
      </c>
      <c r="BV99" s="6">
        <v>41.7</v>
      </c>
      <c r="BW99" s="6">
        <v>0.1</v>
      </c>
      <c r="BX99" s="6">
        <v>0.1</v>
      </c>
      <c r="BY99" s="6">
        <v>6</v>
      </c>
      <c r="BZ99" s="6">
        <v>85.7</v>
      </c>
      <c r="CA99" s="6">
        <v>0.1</v>
      </c>
      <c r="CB99" s="6">
        <v>0</v>
      </c>
      <c r="CC99" s="6">
        <v>4</v>
      </c>
      <c r="CD99" s="6" t="s">
        <v>341</v>
      </c>
      <c r="CE99" s="6" t="s">
        <v>341</v>
      </c>
      <c r="CF99" s="6">
        <v>0.1</v>
      </c>
      <c r="CG99" s="6">
        <v>3</v>
      </c>
      <c r="CH99" s="6" t="s">
        <v>341</v>
      </c>
      <c r="CI99" s="6" t="s">
        <v>341</v>
      </c>
      <c r="CJ99" s="6">
        <v>0.1</v>
      </c>
      <c r="CK99" s="6">
        <v>73</v>
      </c>
      <c r="CL99" s="6">
        <v>54.9</v>
      </c>
      <c r="CM99" s="6">
        <v>0.1</v>
      </c>
      <c r="CN99" s="6">
        <v>0.1</v>
      </c>
    </row>
    <row r="100" spans="1:92">
      <c r="A100" s="6" t="s">
        <v>266</v>
      </c>
      <c r="B100" s="6">
        <v>9</v>
      </c>
      <c r="C100" s="6">
        <v>45</v>
      </c>
      <c r="D100" s="6">
        <v>0.1</v>
      </c>
      <c r="E100" s="6">
        <v>0.1</v>
      </c>
      <c r="F100" s="6">
        <v>5</v>
      </c>
      <c r="G100" s="6">
        <v>45.5</v>
      </c>
      <c r="H100" s="6">
        <v>0</v>
      </c>
      <c r="I100" s="6">
        <v>0</v>
      </c>
      <c r="J100" s="6">
        <v>5</v>
      </c>
      <c r="K100" s="6">
        <v>71.400000000000006</v>
      </c>
      <c r="L100" s="6">
        <v>0</v>
      </c>
      <c r="M100" s="6">
        <v>0</v>
      </c>
      <c r="N100" s="6">
        <v>7</v>
      </c>
      <c r="O100" s="6">
        <v>53.8</v>
      </c>
      <c r="P100" s="6">
        <v>0.1</v>
      </c>
      <c r="Q100" s="6">
        <v>0.1</v>
      </c>
      <c r="R100" s="6">
        <v>6</v>
      </c>
      <c r="S100" s="6">
        <v>46.2</v>
      </c>
      <c r="T100" s="6">
        <v>0</v>
      </c>
      <c r="U100" s="6">
        <v>0.1</v>
      </c>
      <c r="V100" s="6">
        <v>3</v>
      </c>
      <c r="W100" s="6" t="s">
        <v>341</v>
      </c>
      <c r="X100" s="6" t="s">
        <v>341</v>
      </c>
      <c r="Y100" s="6">
        <v>0</v>
      </c>
      <c r="Z100" s="6">
        <v>8</v>
      </c>
      <c r="AA100" s="6">
        <v>50</v>
      </c>
      <c r="AB100" s="6">
        <v>0.1</v>
      </c>
      <c r="AC100" s="6">
        <v>0.1</v>
      </c>
      <c r="AD100" s="6">
        <v>5</v>
      </c>
      <c r="AE100" s="6">
        <v>55.6</v>
      </c>
      <c r="AF100" s="6">
        <v>0.1</v>
      </c>
      <c r="AG100" s="6">
        <v>0.1</v>
      </c>
      <c r="AH100" s="6">
        <v>7</v>
      </c>
      <c r="AI100" s="6">
        <v>70</v>
      </c>
      <c r="AJ100" s="6">
        <v>0.1</v>
      </c>
      <c r="AK100" s="6">
        <v>0.1</v>
      </c>
      <c r="AL100" s="21">
        <v>6</v>
      </c>
      <c r="AM100" s="6">
        <v>50</v>
      </c>
      <c r="AN100" s="6">
        <v>0.1</v>
      </c>
      <c r="AO100" s="6">
        <v>0.1</v>
      </c>
      <c r="AP100" s="23">
        <v>61</v>
      </c>
      <c r="AQ100" s="6">
        <v>51.3</v>
      </c>
      <c r="AR100" s="6">
        <v>0.1</v>
      </c>
      <c r="AS100" s="6">
        <v>0.1</v>
      </c>
      <c r="AV100" s="6" t="s">
        <v>266</v>
      </c>
      <c r="AW100" s="6">
        <v>9</v>
      </c>
      <c r="AX100" s="6">
        <v>45</v>
      </c>
      <c r="AY100" s="6">
        <v>0.1</v>
      </c>
      <c r="AZ100" s="6">
        <v>0.1</v>
      </c>
      <c r="BA100" s="6">
        <v>5</v>
      </c>
      <c r="BB100" s="6">
        <v>45.5</v>
      </c>
      <c r="BC100" s="6">
        <v>0</v>
      </c>
      <c r="BD100" s="6">
        <v>0</v>
      </c>
      <c r="BE100" s="6">
        <v>5</v>
      </c>
      <c r="BF100" s="6">
        <v>71.400000000000006</v>
      </c>
      <c r="BG100" s="6">
        <v>0</v>
      </c>
      <c r="BH100" s="6">
        <v>0</v>
      </c>
      <c r="BI100" s="6">
        <v>7</v>
      </c>
      <c r="BJ100" s="6">
        <v>53.8</v>
      </c>
      <c r="BK100" s="6">
        <v>0.1</v>
      </c>
      <c r="BL100" s="6">
        <v>0.1</v>
      </c>
      <c r="BM100" s="6">
        <v>6</v>
      </c>
      <c r="BN100" s="6">
        <v>46.2</v>
      </c>
      <c r="BO100" s="6">
        <v>0</v>
      </c>
      <c r="BP100" s="6">
        <v>0.1</v>
      </c>
      <c r="BQ100" s="6">
        <v>3</v>
      </c>
      <c r="BR100" s="6" t="s">
        <v>341</v>
      </c>
      <c r="BS100" s="6" t="s">
        <v>341</v>
      </c>
      <c r="BT100" s="6">
        <v>0</v>
      </c>
      <c r="BU100" s="6">
        <v>8</v>
      </c>
      <c r="BV100" s="6">
        <v>50</v>
      </c>
      <c r="BW100" s="6">
        <v>0.1</v>
      </c>
      <c r="BX100" s="6">
        <v>0.1</v>
      </c>
      <c r="BY100" s="6">
        <v>5</v>
      </c>
      <c r="BZ100" s="6">
        <v>55.6</v>
      </c>
      <c r="CA100" s="6">
        <v>0.1</v>
      </c>
      <c r="CB100" s="6">
        <v>0.1</v>
      </c>
      <c r="CC100" s="6">
        <v>7</v>
      </c>
      <c r="CD100" s="6">
        <v>70</v>
      </c>
      <c r="CE100" s="6">
        <v>0.1</v>
      </c>
      <c r="CF100" s="6">
        <v>0.1</v>
      </c>
      <c r="CG100" s="6">
        <v>6</v>
      </c>
      <c r="CH100" s="6">
        <v>50</v>
      </c>
      <c r="CI100" s="6">
        <v>0.1</v>
      </c>
      <c r="CJ100" s="6">
        <v>0.1</v>
      </c>
      <c r="CK100" s="6">
        <v>61</v>
      </c>
      <c r="CL100" s="6">
        <v>51.3</v>
      </c>
      <c r="CM100" s="6">
        <v>0.1</v>
      </c>
      <c r="CN100" s="6">
        <v>0.1</v>
      </c>
    </row>
    <row r="101" spans="1:92">
      <c r="A101" s="6" t="s">
        <v>267</v>
      </c>
      <c r="B101" s="6">
        <v>0</v>
      </c>
      <c r="C101" s="6">
        <v>0</v>
      </c>
      <c r="D101" s="6">
        <v>0</v>
      </c>
      <c r="E101" s="6">
        <v>0</v>
      </c>
      <c r="F101" s="6">
        <v>4</v>
      </c>
      <c r="G101" s="6" t="s">
        <v>341</v>
      </c>
      <c r="H101" s="6" t="s">
        <v>341</v>
      </c>
      <c r="I101" s="6">
        <v>0</v>
      </c>
      <c r="J101" s="6">
        <v>5</v>
      </c>
      <c r="K101" s="6">
        <v>62.5</v>
      </c>
      <c r="L101" s="6">
        <v>0</v>
      </c>
      <c r="M101" s="6">
        <v>0</v>
      </c>
      <c r="N101" s="6">
        <v>6</v>
      </c>
      <c r="O101" s="6">
        <v>66.7</v>
      </c>
      <c r="P101" s="6">
        <v>0</v>
      </c>
      <c r="Q101" s="6">
        <v>0</v>
      </c>
      <c r="R101" s="6">
        <v>0</v>
      </c>
      <c r="S101" s="6">
        <v>0</v>
      </c>
      <c r="T101" s="6">
        <v>0</v>
      </c>
      <c r="U101" s="6" t="s">
        <v>341</v>
      </c>
      <c r="V101" s="6">
        <v>2</v>
      </c>
      <c r="W101" s="6" t="s">
        <v>341</v>
      </c>
      <c r="X101" s="6" t="s">
        <v>341</v>
      </c>
      <c r="Y101" s="6" t="s">
        <v>341</v>
      </c>
      <c r="Z101" s="6">
        <v>4</v>
      </c>
      <c r="AA101" s="6" t="s">
        <v>341</v>
      </c>
      <c r="AB101" s="6" t="s">
        <v>341</v>
      </c>
      <c r="AC101" s="6">
        <v>0</v>
      </c>
      <c r="AD101" s="6">
        <v>2</v>
      </c>
      <c r="AE101" s="6" t="s">
        <v>341</v>
      </c>
      <c r="AF101" s="6" t="s">
        <v>341</v>
      </c>
      <c r="AG101" s="6" t="s">
        <v>341</v>
      </c>
      <c r="AH101" s="6">
        <v>0</v>
      </c>
      <c r="AI101" s="6">
        <v>0</v>
      </c>
      <c r="AJ101" s="6">
        <v>0</v>
      </c>
      <c r="AK101" s="6">
        <v>0</v>
      </c>
      <c r="AL101" s="21">
        <v>4</v>
      </c>
      <c r="AM101" s="6" t="s">
        <v>341</v>
      </c>
      <c r="AN101" s="6" t="s">
        <v>341</v>
      </c>
      <c r="AO101" s="6">
        <v>0</v>
      </c>
      <c r="AP101" s="23">
        <v>27</v>
      </c>
      <c r="AQ101" s="6">
        <v>60</v>
      </c>
      <c r="AR101" s="6">
        <v>0</v>
      </c>
      <c r="AS101" s="6">
        <v>0</v>
      </c>
      <c r="AV101" s="6" t="s">
        <v>267</v>
      </c>
      <c r="AW101" s="6">
        <v>0</v>
      </c>
      <c r="AX101" s="6">
        <v>0</v>
      </c>
      <c r="AY101" s="6">
        <v>0</v>
      </c>
      <c r="AZ101" s="6">
        <v>0</v>
      </c>
      <c r="BA101" s="6">
        <v>4</v>
      </c>
      <c r="BB101" s="6" t="s">
        <v>341</v>
      </c>
      <c r="BC101" s="6" t="s">
        <v>341</v>
      </c>
      <c r="BD101" s="6">
        <v>0</v>
      </c>
      <c r="BE101" s="6">
        <v>5</v>
      </c>
      <c r="BF101" s="6">
        <v>62.5</v>
      </c>
      <c r="BG101" s="6">
        <v>0</v>
      </c>
      <c r="BH101" s="6">
        <v>0</v>
      </c>
      <c r="BI101" s="6">
        <v>6</v>
      </c>
      <c r="BJ101" s="6">
        <v>66.7</v>
      </c>
      <c r="BK101" s="6">
        <v>0</v>
      </c>
      <c r="BL101" s="6">
        <v>0</v>
      </c>
      <c r="BM101" s="6">
        <v>0</v>
      </c>
      <c r="BN101" s="6">
        <v>0</v>
      </c>
      <c r="BO101" s="6">
        <v>0</v>
      </c>
      <c r="BP101" s="6" t="s">
        <v>341</v>
      </c>
      <c r="BQ101" s="6">
        <v>2</v>
      </c>
      <c r="BR101" s="6" t="s">
        <v>341</v>
      </c>
      <c r="BS101" s="6" t="s">
        <v>341</v>
      </c>
      <c r="BT101" s="6" t="s">
        <v>341</v>
      </c>
      <c r="BU101" s="6">
        <v>4</v>
      </c>
      <c r="BV101" s="6" t="s">
        <v>341</v>
      </c>
      <c r="BW101" s="6" t="s">
        <v>341</v>
      </c>
      <c r="BX101" s="6">
        <v>0</v>
      </c>
      <c r="BY101" s="6">
        <v>2</v>
      </c>
      <c r="BZ101" s="6" t="s">
        <v>341</v>
      </c>
      <c r="CA101" s="6" t="s">
        <v>341</v>
      </c>
      <c r="CB101" s="6" t="s">
        <v>341</v>
      </c>
      <c r="CC101" s="6">
        <v>0</v>
      </c>
      <c r="CD101" s="6">
        <v>0</v>
      </c>
      <c r="CE101" s="6">
        <v>0</v>
      </c>
      <c r="CF101" s="6">
        <v>0</v>
      </c>
      <c r="CG101" s="6">
        <v>4</v>
      </c>
      <c r="CH101" s="6" t="s">
        <v>341</v>
      </c>
      <c r="CI101" s="6" t="s">
        <v>341</v>
      </c>
      <c r="CJ101" s="6">
        <v>0</v>
      </c>
      <c r="CK101" s="6">
        <v>27</v>
      </c>
      <c r="CL101" s="6">
        <v>60</v>
      </c>
      <c r="CM101" s="6">
        <v>0</v>
      </c>
      <c r="CN101" s="6">
        <v>0</v>
      </c>
    </row>
    <row r="102" spans="1:92">
      <c r="A102" s="6" t="s">
        <v>271</v>
      </c>
      <c r="B102" s="6">
        <v>2</v>
      </c>
      <c r="C102" s="6" t="s">
        <v>341</v>
      </c>
      <c r="D102" s="6" t="s">
        <v>341</v>
      </c>
      <c r="E102" s="6" t="s">
        <v>341</v>
      </c>
      <c r="F102" s="6">
        <v>2</v>
      </c>
      <c r="G102" s="6" t="s">
        <v>341</v>
      </c>
      <c r="H102" s="6" t="s">
        <v>341</v>
      </c>
      <c r="I102" s="6">
        <v>0</v>
      </c>
      <c r="J102" s="6">
        <v>2</v>
      </c>
      <c r="K102" s="6" t="s">
        <v>341</v>
      </c>
      <c r="L102" s="6" t="s">
        <v>341</v>
      </c>
      <c r="M102" s="6">
        <v>0</v>
      </c>
      <c r="N102" s="6">
        <v>2</v>
      </c>
      <c r="O102" s="6" t="s">
        <v>341</v>
      </c>
      <c r="P102" s="6" t="s">
        <v>341</v>
      </c>
      <c r="Q102" s="6">
        <v>0</v>
      </c>
      <c r="R102" s="6">
        <v>1</v>
      </c>
      <c r="S102" s="6" t="s">
        <v>341</v>
      </c>
      <c r="T102" s="6" t="s">
        <v>341</v>
      </c>
      <c r="U102" s="6" t="s">
        <v>341</v>
      </c>
      <c r="V102" s="6">
        <v>1</v>
      </c>
      <c r="W102" s="6" t="s">
        <v>341</v>
      </c>
      <c r="X102" s="6" t="s">
        <v>341</v>
      </c>
      <c r="Y102" s="6" t="s">
        <v>341</v>
      </c>
      <c r="Z102" s="6">
        <v>2</v>
      </c>
      <c r="AA102" s="6" t="s">
        <v>341</v>
      </c>
      <c r="AB102" s="6" t="s">
        <v>341</v>
      </c>
      <c r="AC102" s="6" t="s">
        <v>341</v>
      </c>
      <c r="AD102" s="6">
        <v>3</v>
      </c>
      <c r="AE102" s="6" t="s">
        <v>341</v>
      </c>
      <c r="AF102" s="6" t="s">
        <v>341</v>
      </c>
      <c r="AG102" s="6" t="s">
        <v>341</v>
      </c>
      <c r="AH102" s="6">
        <v>1</v>
      </c>
      <c r="AI102" s="6" t="s">
        <v>341</v>
      </c>
      <c r="AJ102" s="6" t="s">
        <v>341</v>
      </c>
      <c r="AK102" s="6">
        <v>0</v>
      </c>
      <c r="AL102" s="21">
        <v>3</v>
      </c>
      <c r="AM102" s="6" t="s">
        <v>341</v>
      </c>
      <c r="AN102" s="6" t="s">
        <v>341</v>
      </c>
      <c r="AO102" s="6">
        <v>0</v>
      </c>
      <c r="AP102" s="23">
        <v>19</v>
      </c>
      <c r="AQ102" s="6">
        <v>38</v>
      </c>
      <c r="AR102" s="6">
        <v>0</v>
      </c>
      <c r="AS102" s="6">
        <v>0</v>
      </c>
      <c r="AV102" s="6" t="s">
        <v>271</v>
      </c>
      <c r="AW102" s="6">
        <v>2</v>
      </c>
      <c r="AX102" s="6" t="s">
        <v>341</v>
      </c>
      <c r="AY102" s="6" t="s">
        <v>341</v>
      </c>
      <c r="AZ102" s="6" t="s">
        <v>341</v>
      </c>
      <c r="BA102" s="6">
        <v>2</v>
      </c>
      <c r="BB102" s="6" t="s">
        <v>341</v>
      </c>
      <c r="BC102" s="6" t="s">
        <v>341</v>
      </c>
      <c r="BD102" s="6">
        <v>0</v>
      </c>
      <c r="BE102" s="6">
        <v>2</v>
      </c>
      <c r="BF102" s="6" t="s">
        <v>341</v>
      </c>
      <c r="BG102" s="6" t="s">
        <v>341</v>
      </c>
      <c r="BH102" s="6">
        <v>0</v>
      </c>
      <c r="BI102" s="6">
        <v>2</v>
      </c>
      <c r="BJ102" s="6" t="s">
        <v>341</v>
      </c>
      <c r="BK102" s="6" t="s">
        <v>341</v>
      </c>
      <c r="BL102" s="6">
        <v>0</v>
      </c>
      <c r="BM102" s="6">
        <v>1</v>
      </c>
      <c r="BN102" s="6" t="s">
        <v>341</v>
      </c>
      <c r="BO102" s="6" t="s">
        <v>341</v>
      </c>
      <c r="BP102" s="6" t="s">
        <v>341</v>
      </c>
      <c r="BQ102" s="6">
        <v>1</v>
      </c>
      <c r="BR102" s="6" t="s">
        <v>341</v>
      </c>
      <c r="BS102" s="6" t="s">
        <v>341</v>
      </c>
      <c r="BT102" s="6" t="s">
        <v>341</v>
      </c>
      <c r="BU102" s="6">
        <v>2</v>
      </c>
      <c r="BV102" s="6" t="s">
        <v>341</v>
      </c>
      <c r="BW102" s="6" t="s">
        <v>341</v>
      </c>
      <c r="BX102" s="6" t="s">
        <v>341</v>
      </c>
      <c r="BY102" s="6">
        <v>3</v>
      </c>
      <c r="BZ102" s="6" t="s">
        <v>341</v>
      </c>
      <c r="CA102" s="6" t="s">
        <v>341</v>
      </c>
      <c r="CB102" s="6" t="s">
        <v>341</v>
      </c>
      <c r="CC102" s="6">
        <v>1</v>
      </c>
      <c r="CD102" s="6" t="s">
        <v>341</v>
      </c>
      <c r="CE102" s="6" t="s">
        <v>341</v>
      </c>
      <c r="CF102" s="6">
        <v>0</v>
      </c>
      <c r="CG102" s="6">
        <v>3</v>
      </c>
      <c r="CH102" s="6" t="s">
        <v>341</v>
      </c>
      <c r="CI102" s="6" t="s">
        <v>341</v>
      </c>
      <c r="CJ102" s="6">
        <v>0</v>
      </c>
      <c r="CK102" s="6">
        <v>19</v>
      </c>
      <c r="CL102" s="6">
        <v>38</v>
      </c>
      <c r="CM102" s="6">
        <v>0</v>
      </c>
      <c r="CN102" s="6">
        <v>0</v>
      </c>
    </row>
    <row r="103" spans="1:92">
      <c r="A103" s="6" t="s">
        <v>272</v>
      </c>
      <c r="B103" s="6">
        <v>0</v>
      </c>
      <c r="C103" s="6">
        <v>0</v>
      </c>
      <c r="D103" s="6">
        <v>0</v>
      </c>
      <c r="E103" s="6">
        <v>0</v>
      </c>
      <c r="F103" s="6">
        <v>2</v>
      </c>
      <c r="G103" s="6" t="s">
        <v>341</v>
      </c>
      <c r="H103" s="6" t="s">
        <v>341</v>
      </c>
      <c r="I103" s="6" t="s">
        <v>341</v>
      </c>
      <c r="J103" s="6">
        <v>1</v>
      </c>
      <c r="K103" s="6" t="s">
        <v>341</v>
      </c>
      <c r="L103" s="6" t="s">
        <v>341</v>
      </c>
      <c r="M103" s="6" t="s">
        <v>341</v>
      </c>
      <c r="N103" s="6">
        <v>1</v>
      </c>
      <c r="O103" s="6" t="s">
        <v>341</v>
      </c>
      <c r="P103" s="6" t="s">
        <v>341</v>
      </c>
      <c r="Q103" s="6" t="s">
        <v>341</v>
      </c>
      <c r="R103" s="6">
        <v>2</v>
      </c>
      <c r="S103" s="6" t="s">
        <v>341</v>
      </c>
      <c r="T103" s="6" t="s">
        <v>341</v>
      </c>
      <c r="U103" s="6" t="s">
        <v>341</v>
      </c>
      <c r="V103" s="6">
        <v>1</v>
      </c>
      <c r="W103" s="6" t="s">
        <v>341</v>
      </c>
      <c r="X103" s="6" t="s">
        <v>341</v>
      </c>
      <c r="Y103" s="6" t="s">
        <v>341</v>
      </c>
      <c r="Z103" s="6">
        <v>0</v>
      </c>
      <c r="AA103" s="6">
        <v>0</v>
      </c>
      <c r="AB103" s="6">
        <v>0</v>
      </c>
      <c r="AC103" s="6">
        <v>0</v>
      </c>
      <c r="AD103" s="6">
        <v>1</v>
      </c>
      <c r="AE103" s="6" t="s">
        <v>341</v>
      </c>
      <c r="AF103" s="6" t="s">
        <v>341</v>
      </c>
      <c r="AG103" s="6" t="s">
        <v>341</v>
      </c>
      <c r="AH103" s="6">
        <v>2</v>
      </c>
      <c r="AI103" s="6" t="s">
        <v>341</v>
      </c>
      <c r="AJ103" s="6" t="s">
        <v>341</v>
      </c>
      <c r="AK103" s="6" t="s">
        <v>341</v>
      </c>
      <c r="AL103" s="21">
        <v>1</v>
      </c>
      <c r="AM103" s="6" t="s">
        <v>341</v>
      </c>
      <c r="AN103" s="6" t="s">
        <v>341</v>
      </c>
      <c r="AO103" s="6">
        <v>0</v>
      </c>
      <c r="AP103" s="23">
        <v>11</v>
      </c>
      <c r="AQ103" s="6">
        <v>57.9</v>
      </c>
      <c r="AR103" s="6">
        <v>0</v>
      </c>
      <c r="AS103" s="6">
        <v>0</v>
      </c>
      <c r="AV103" s="6" t="s">
        <v>272</v>
      </c>
      <c r="AW103" s="6">
        <v>0</v>
      </c>
      <c r="AX103" s="6">
        <v>0</v>
      </c>
      <c r="AY103" s="6">
        <v>0</v>
      </c>
      <c r="AZ103" s="6">
        <v>0</v>
      </c>
      <c r="BA103" s="6">
        <v>2</v>
      </c>
      <c r="BB103" s="6" t="s">
        <v>341</v>
      </c>
      <c r="BC103" s="6" t="s">
        <v>341</v>
      </c>
      <c r="BD103" s="6" t="s">
        <v>341</v>
      </c>
      <c r="BE103" s="6">
        <v>1</v>
      </c>
      <c r="BF103" s="6" t="s">
        <v>341</v>
      </c>
      <c r="BG103" s="6" t="s">
        <v>341</v>
      </c>
      <c r="BH103" s="6" t="s">
        <v>341</v>
      </c>
      <c r="BI103" s="6">
        <v>1</v>
      </c>
      <c r="BJ103" s="6" t="s">
        <v>341</v>
      </c>
      <c r="BK103" s="6" t="s">
        <v>341</v>
      </c>
      <c r="BL103" s="6" t="s">
        <v>341</v>
      </c>
      <c r="BM103" s="6">
        <v>2</v>
      </c>
      <c r="BN103" s="6" t="s">
        <v>341</v>
      </c>
      <c r="BO103" s="6" t="s">
        <v>341</v>
      </c>
      <c r="BP103" s="6" t="s">
        <v>341</v>
      </c>
      <c r="BQ103" s="6">
        <v>1</v>
      </c>
      <c r="BR103" s="6" t="s">
        <v>341</v>
      </c>
      <c r="BS103" s="6" t="s">
        <v>341</v>
      </c>
      <c r="BT103" s="6" t="s">
        <v>341</v>
      </c>
      <c r="BU103" s="6">
        <v>0</v>
      </c>
      <c r="BV103" s="6">
        <v>0</v>
      </c>
      <c r="BW103" s="6">
        <v>0</v>
      </c>
      <c r="BX103" s="6">
        <v>0</v>
      </c>
      <c r="BY103" s="6">
        <v>1</v>
      </c>
      <c r="BZ103" s="6" t="s">
        <v>341</v>
      </c>
      <c r="CA103" s="6" t="s">
        <v>341</v>
      </c>
      <c r="CB103" s="6" t="s">
        <v>341</v>
      </c>
      <c r="CC103" s="6">
        <v>2</v>
      </c>
      <c r="CD103" s="6" t="s">
        <v>341</v>
      </c>
      <c r="CE103" s="6" t="s">
        <v>341</v>
      </c>
      <c r="CF103" s="6" t="s">
        <v>341</v>
      </c>
      <c r="CG103" s="6">
        <v>1</v>
      </c>
      <c r="CH103" s="6" t="s">
        <v>341</v>
      </c>
      <c r="CI103" s="6" t="s">
        <v>341</v>
      </c>
      <c r="CJ103" s="6">
        <v>0</v>
      </c>
      <c r="CK103" s="6">
        <v>11</v>
      </c>
      <c r="CL103" s="6">
        <v>57.9</v>
      </c>
      <c r="CM103" s="6">
        <v>0</v>
      </c>
      <c r="CN103" s="6">
        <v>0</v>
      </c>
    </row>
    <row r="104" spans="1:92">
      <c r="A104" s="6" t="s">
        <v>273</v>
      </c>
      <c r="B104" s="6">
        <v>15</v>
      </c>
      <c r="C104" s="6">
        <v>57.7</v>
      </c>
      <c r="D104" s="6">
        <v>0.1</v>
      </c>
      <c r="E104" s="6">
        <v>0.1</v>
      </c>
      <c r="F104" s="6">
        <v>14</v>
      </c>
      <c r="G104" s="6">
        <v>63.6</v>
      </c>
      <c r="H104" s="6">
        <v>0.1</v>
      </c>
      <c r="I104" s="6">
        <v>0.1</v>
      </c>
      <c r="J104" s="6">
        <v>21</v>
      </c>
      <c r="K104" s="6">
        <v>58.3</v>
      </c>
      <c r="L104" s="6">
        <v>0.2</v>
      </c>
      <c r="M104" s="6">
        <v>0.1</v>
      </c>
      <c r="N104" s="6">
        <v>31</v>
      </c>
      <c r="O104" s="6">
        <v>79.5</v>
      </c>
      <c r="P104" s="6">
        <v>0.2</v>
      </c>
      <c r="Q104" s="6">
        <v>0.2</v>
      </c>
      <c r="R104" s="6">
        <v>11</v>
      </c>
      <c r="S104" s="6">
        <v>52.4</v>
      </c>
      <c r="T104" s="6">
        <v>0.1</v>
      </c>
      <c r="U104" s="6">
        <v>0.1</v>
      </c>
      <c r="V104" s="6">
        <v>9</v>
      </c>
      <c r="W104" s="6">
        <v>42.9</v>
      </c>
      <c r="X104" s="6">
        <v>0.1</v>
      </c>
      <c r="Y104" s="6">
        <v>0.1</v>
      </c>
      <c r="Z104" s="6">
        <v>17</v>
      </c>
      <c r="AA104" s="6">
        <v>73.900000000000006</v>
      </c>
      <c r="AB104" s="6">
        <v>0.2</v>
      </c>
      <c r="AC104" s="6">
        <v>0.1</v>
      </c>
      <c r="AD104" s="6">
        <v>19</v>
      </c>
      <c r="AE104" s="6">
        <v>86.4</v>
      </c>
      <c r="AF104" s="6">
        <v>0.2</v>
      </c>
      <c r="AG104" s="6">
        <v>0.1</v>
      </c>
      <c r="AH104" s="6">
        <v>11</v>
      </c>
      <c r="AI104" s="6">
        <v>68.8</v>
      </c>
      <c r="AJ104" s="6">
        <v>0.1</v>
      </c>
      <c r="AK104" s="6">
        <v>0.1</v>
      </c>
      <c r="AL104" s="21">
        <v>12</v>
      </c>
      <c r="AM104" s="6">
        <v>85.7</v>
      </c>
      <c r="AN104" s="6">
        <v>0.1</v>
      </c>
      <c r="AO104" s="6">
        <v>0.1</v>
      </c>
      <c r="AP104" s="23">
        <v>160</v>
      </c>
      <c r="AQ104" s="6">
        <v>66.7</v>
      </c>
      <c r="AR104" s="6">
        <v>0.2</v>
      </c>
      <c r="AS104" s="6">
        <v>0.1</v>
      </c>
      <c r="AV104" s="6" t="s">
        <v>273</v>
      </c>
      <c r="AW104" s="6">
        <v>15</v>
      </c>
      <c r="AX104" s="6">
        <v>57.7</v>
      </c>
      <c r="AY104" s="6">
        <v>0.1</v>
      </c>
      <c r="AZ104" s="6">
        <v>0.1</v>
      </c>
      <c r="BA104" s="6">
        <v>14</v>
      </c>
      <c r="BB104" s="6">
        <v>63.6</v>
      </c>
      <c r="BC104" s="6">
        <v>0.1</v>
      </c>
      <c r="BD104" s="6">
        <v>0.1</v>
      </c>
      <c r="BE104" s="6">
        <v>21</v>
      </c>
      <c r="BF104" s="6">
        <v>58.3</v>
      </c>
      <c r="BG104" s="6">
        <v>0.2</v>
      </c>
      <c r="BH104" s="6">
        <v>0.1</v>
      </c>
      <c r="BI104" s="6">
        <v>31</v>
      </c>
      <c r="BJ104" s="6">
        <v>79.5</v>
      </c>
      <c r="BK104" s="6">
        <v>0.2</v>
      </c>
      <c r="BL104" s="6">
        <v>0.2</v>
      </c>
      <c r="BM104" s="6">
        <v>11</v>
      </c>
      <c r="BN104" s="6">
        <v>52.4</v>
      </c>
      <c r="BO104" s="6">
        <v>0.1</v>
      </c>
      <c r="BP104" s="6">
        <v>0.1</v>
      </c>
      <c r="BQ104" s="6">
        <v>9</v>
      </c>
      <c r="BR104" s="6">
        <v>42.9</v>
      </c>
      <c r="BS104" s="6">
        <v>0.1</v>
      </c>
      <c r="BT104" s="6">
        <v>0.1</v>
      </c>
      <c r="BU104" s="6">
        <v>17</v>
      </c>
      <c r="BV104" s="6">
        <v>73.900000000000006</v>
      </c>
      <c r="BW104" s="6">
        <v>0.2</v>
      </c>
      <c r="BX104" s="6">
        <v>0.1</v>
      </c>
      <c r="BY104" s="6">
        <v>19</v>
      </c>
      <c r="BZ104" s="6">
        <v>86.4</v>
      </c>
      <c r="CA104" s="6">
        <v>0.2</v>
      </c>
      <c r="CB104" s="6">
        <v>0.1</v>
      </c>
      <c r="CC104" s="6">
        <v>11</v>
      </c>
      <c r="CD104" s="6">
        <v>68.8</v>
      </c>
      <c r="CE104" s="6">
        <v>0.1</v>
      </c>
      <c r="CF104" s="6">
        <v>0.1</v>
      </c>
      <c r="CG104" s="6">
        <v>12</v>
      </c>
      <c r="CH104" s="6">
        <v>85.7</v>
      </c>
      <c r="CI104" s="6">
        <v>0.1</v>
      </c>
      <c r="CJ104" s="6">
        <v>0.1</v>
      </c>
      <c r="CK104" s="6">
        <v>160</v>
      </c>
      <c r="CL104" s="6">
        <v>66.7</v>
      </c>
      <c r="CM104" s="6">
        <v>0.2</v>
      </c>
      <c r="CN104" s="6">
        <v>0.1</v>
      </c>
    </row>
    <row r="105" spans="1:92">
      <c r="A105" s="6" t="s">
        <v>274</v>
      </c>
      <c r="B105" s="6">
        <v>0</v>
      </c>
      <c r="C105" s="6">
        <v>0</v>
      </c>
      <c r="D105" s="6">
        <v>0</v>
      </c>
      <c r="E105" s="6">
        <v>0</v>
      </c>
      <c r="F105" s="6">
        <v>1</v>
      </c>
      <c r="G105" s="6" t="s">
        <v>341</v>
      </c>
      <c r="H105" s="6" t="s">
        <v>341</v>
      </c>
      <c r="I105" s="6" t="s">
        <v>341</v>
      </c>
      <c r="J105" s="6">
        <v>1</v>
      </c>
      <c r="K105" s="6" t="s">
        <v>341</v>
      </c>
      <c r="L105" s="6" t="s">
        <v>341</v>
      </c>
      <c r="M105" s="6">
        <v>0</v>
      </c>
      <c r="N105" s="6">
        <v>1</v>
      </c>
      <c r="O105" s="6" t="s">
        <v>341</v>
      </c>
      <c r="P105" s="6" t="s">
        <v>341</v>
      </c>
      <c r="Q105" s="6">
        <v>0</v>
      </c>
      <c r="R105" s="6">
        <v>5</v>
      </c>
      <c r="S105" s="6">
        <v>50</v>
      </c>
      <c r="T105" s="6">
        <v>0</v>
      </c>
      <c r="U105" s="6">
        <v>0</v>
      </c>
      <c r="V105" s="6">
        <v>5</v>
      </c>
      <c r="W105" s="6">
        <v>62.5</v>
      </c>
      <c r="X105" s="6">
        <v>0</v>
      </c>
      <c r="Y105" s="6">
        <v>0</v>
      </c>
      <c r="Z105" s="6">
        <v>0</v>
      </c>
      <c r="AA105" s="6">
        <v>0</v>
      </c>
      <c r="AB105" s="6">
        <v>0</v>
      </c>
      <c r="AC105" s="6">
        <v>0</v>
      </c>
      <c r="AD105" s="6">
        <v>2</v>
      </c>
      <c r="AE105" s="6" t="s">
        <v>341</v>
      </c>
      <c r="AF105" s="6" t="s">
        <v>341</v>
      </c>
      <c r="AG105" s="6">
        <v>0</v>
      </c>
      <c r="AH105" s="6">
        <v>2</v>
      </c>
      <c r="AI105" s="6" t="s">
        <v>341</v>
      </c>
      <c r="AJ105" s="6" t="s">
        <v>341</v>
      </c>
      <c r="AK105" s="6">
        <v>0</v>
      </c>
      <c r="AL105" s="21">
        <v>2</v>
      </c>
      <c r="AM105" s="6" t="s">
        <v>341</v>
      </c>
      <c r="AN105" s="6" t="s">
        <v>341</v>
      </c>
      <c r="AO105" s="6">
        <v>0</v>
      </c>
      <c r="AP105" s="23">
        <v>19</v>
      </c>
      <c r="AQ105" s="6">
        <v>27.1</v>
      </c>
      <c r="AR105" s="6">
        <v>0</v>
      </c>
      <c r="AS105" s="6">
        <v>0</v>
      </c>
      <c r="AV105" s="6" t="s">
        <v>274</v>
      </c>
      <c r="AW105" s="6">
        <v>0</v>
      </c>
      <c r="AX105" s="6">
        <v>0</v>
      </c>
      <c r="AY105" s="6">
        <v>0</v>
      </c>
      <c r="AZ105" s="6">
        <v>0</v>
      </c>
      <c r="BA105" s="6">
        <v>1</v>
      </c>
      <c r="BB105" s="6" t="s">
        <v>341</v>
      </c>
      <c r="BC105" s="6" t="s">
        <v>341</v>
      </c>
      <c r="BD105" s="6" t="s">
        <v>341</v>
      </c>
      <c r="BE105" s="6">
        <v>1</v>
      </c>
      <c r="BF105" s="6" t="s">
        <v>341</v>
      </c>
      <c r="BG105" s="6" t="s">
        <v>341</v>
      </c>
      <c r="BH105" s="6">
        <v>0</v>
      </c>
      <c r="BI105" s="6">
        <v>1</v>
      </c>
      <c r="BJ105" s="6" t="s">
        <v>341</v>
      </c>
      <c r="BK105" s="6" t="s">
        <v>341</v>
      </c>
      <c r="BL105" s="6">
        <v>0</v>
      </c>
      <c r="BM105" s="6">
        <v>5</v>
      </c>
      <c r="BN105" s="6">
        <v>50</v>
      </c>
      <c r="BO105" s="6">
        <v>0</v>
      </c>
      <c r="BP105" s="6">
        <v>0</v>
      </c>
      <c r="BQ105" s="6">
        <v>5</v>
      </c>
      <c r="BR105" s="6">
        <v>62.5</v>
      </c>
      <c r="BS105" s="6">
        <v>0</v>
      </c>
      <c r="BT105" s="6">
        <v>0</v>
      </c>
      <c r="BU105" s="6">
        <v>0</v>
      </c>
      <c r="BV105" s="6">
        <v>0</v>
      </c>
      <c r="BW105" s="6">
        <v>0</v>
      </c>
      <c r="BX105" s="6">
        <v>0</v>
      </c>
      <c r="BY105" s="6">
        <v>2</v>
      </c>
      <c r="BZ105" s="6" t="s">
        <v>341</v>
      </c>
      <c r="CA105" s="6" t="s">
        <v>341</v>
      </c>
      <c r="CB105" s="6">
        <v>0</v>
      </c>
      <c r="CC105" s="6">
        <v>2</v>
      </c>
      <c r="CD105" s="6" t="s">
        <v>341</v>
      </c>
      <c r="CE105" s="6" t="s">
        <v>341</v>
      </c>
      <c r="CF105" s="6">
        <v>0</v>
      </c>
      <c r="CG105" s="6">
        <v>2</v>
      </c>
      <c r="CH105" s="6" t="s">
        <v>341</v>
      </c>
      <c r="CI105" s="6" t="s">
        <v>341</v>
      </c>
      <c r="CJ105" s="6">
        <v>0</v>
      </c>
      <c r="CK105" s="6">
        <v>19</v>
      </c>
      <c r="CL105" s="6">
        <v>27.1</v>
      </c>
      <c r="CM105" s="6">
        <v>0</v>
      </c>
      <c r="CN105" s="6">
        <v>0</v>
      </c>
    </row>
    <row r="106" spans="1:92">
      <c r="A106" s="6" t="s">
        <v>275</v>
      </c>
      <c r="B106" s="6">
        <v>4</v>
      </c>
      <c r="C106" s="6" t="s">
        <v>341</v>
      </c>
      <c r="D106" s="6" t="s">
        <v>341</v>
      </c>
      <c r="E106" s="6">
        <v>0</v>
      </c>
      <c r="F106" s="6">
        <v>6</v>
      </c>
      <c r="G106" s="6">
        <v>37.5</v>
      </c>
      <c r="H106" s="6">
        <v>0.1</v>
      </c>
      <c r="I106" s="6">
        <v>0.1</v>
      </c>
      <c r="J106" s="6">
        <v>6</v>
      </c>
      <c r="K106" s="6">
        <v>46.2</v>
      </c>
      <c r="L106" s="6">
        <v>0</v>
      </c>
      <c r="M106" s="6">
        <v>0.1</v>
      </c>
      <c r="N106" s="6">
        <v>5</v>
      </c>
      <c r="O106" s="6">
        <v>62.5</v>
      </c>
      <c r="P106" s="6">
        <v>0</v>
      </c>
      <c r="Q106" s="6">
        <v>0</v>
      </c>
      <c r="R106" s="6">
        <v>6</v>
      </c>
      <c r="S106" s="6">
        <v>50</v>
      </c>
      <c r="T106" s="6">
        <v>0</v>
      </c>
      <c r="U106" s="6">
        <v>0</v>
      </c>
      <c r="V106" s="6">
        <v>8</v>
      </c>
      <c r="W106" s="6">
        <v>61.5</v>
      </c>
      <c r="X106" s="6">
        <v>0.1</v>
      </c>
      <c r="Y106" s="6">
        <v>0.1</v>
      </c>
      <c r="Z106" s="6">
        <v>4</v>
      </c>
      <c r="AA106" s="6" t="s">
        <v>341</v>
      </c>
      <c r="AB106" s="6" t="s">
        <v>341</v>
      </c>
      <c r="AC106" s="6">
        <v>0.1</v>
      </c>
      <c r="AD106" s="6">
        <v>6</v>
      </c>
      <c r="AE106" s="6">
        <v>60</v>
      </c>
      <c r="AF106" s="6">
        <v>0.1</v>
      </c>
      <c r="AG106" s="6">
        <v>0.1</v>
      </c>
      <c r="AH106" s="6">
        <v>4</v>
      </c>
      <c r="AI106" s="6" t="s">
        <v>341</v>
      </c>
      <c r="AJ106" s="6" t="s">
        <v>341</v>
      </c>
      <c r="AK106" s="6">
        <v>0.1</v>
      </c>
      <c r="AL106" s="21">
        <v>6</v>
      </c>
      <c r="AM106" s="6">
        <v>54.5</v>
      </c>
      <c r="AN106" s="6">
        <v>0.1</v>
      </c>
      <c r="AO106" s="6">
        <v>0.1</v>
      </c>
      <c r="AP106" s="23">
        <v>55</v>
      </c>
      <c r="AQ106" s="6">
        <v>49.1</v>
      </c>
      <c r="AR106" s="6">
        <v>0.1</v>
      </c>
      <c r="AS106" s="6">
        <v>0.1</v>
      </c>
      <c r="AV106" s="6" t="s">
        <v>275</v>
      </c>
      <c r="AW106" s="6">
        <v>4</v>
      </c>
      <c r="AX106" s="6" t="s">
        <v>341</v>
      </c>
      <c r="AY106" s="6" t="s">
        <v>341</v>
      </c>
      <c r="AZ106" s="6">
        <v>0</v>
      </c>
      <c r="BA106" s="6">
        <v>6</v>
      </c>
      <c r="BB106" s="6">
        <v>37.5</v>
      </c>
      <c r="BC106" s="6">
        <v>0.1</v>
      </c>
      <c r="BD106" s="6">
        <v>0.1</v>
      </c>
      <c r="BE106" s="6">
        <v>6</v>
      </c>
      <c r="BF106" s="6">
        <v>46.2</v>
      </c>
      <c r="BG106" s="6">
        <v>0</v>
      </c>
      <c r="BH106" s="6">
        <v>0.1</v>
      </c>
      <c r="BI106" s="6">
        <v>5</v>
      </c>
      <c r="BJ106" s="6">
        <v>62.5</v>
      </c>
      <c r="BK106" s="6">
        <v>0</v>
      </c>
      <c r="BL106" s="6">
        <v>0</v>
      </c>
      <c r="BM106" s="6">
        <v>6</v>
      </c>
      <c r="BN106" s="6">
        <v>50</v>
      </c>
      <c r="BO106" s="6">
        <v>0</v>
      </c>
      <c r="BP106" s="6">
        <v>0</v>
      </c>
      <c r="BQ106" s="6">
        <v>8</v>
      </c>
      <c r="BR106" s="6">
        <v>61.5</v>
      </c>
      <c r="BS106" s="6">
        <v>0.1</v>
      </c>
      <c r="BT106" s="6">
        <v>0.1</v>
      </c>
      <c r="BU106" s="6">
        <v>4</v>
      </c>
      <c r="BV106" s="6" t="s">
        <v>341</v>
      </c>
      <c r="BW106" s="6" t="s">
        <v>341</v>
      </c>
      <c r="BX106" s="6">
        <v>0.1</v>
      </c>
      <c r="BY106" s="6">
        <v>6</v>
      </c>
      <c r="BZ106" s="6">
        <v>60</v>
      </c>
      <c r="CA106" s="6">
        <v>0.1</v>
      </c>
      <c r="CB106" s="6">
        <v>0.1</v>
      </c>
      <c r="CC106" s="6">
        <v>4</v>
      </c>
      <c r="CD106" s="6" t="s">
        <v>341</v>
      </c>
      <c r="CE106" s="6" t="s">
        <v>341</v>
      </c>
      <c r="CF106" s="6">
        <v>0.1</v>
      </c>
      <c r="CG106" s="6">
        <v>6</v>
      </c>
      <c r="CH106" s="6">
        <v>54.5</v>
      </c>
      <c r="CI106" s="6">
        <v>0.1</v>
      </c>
      <c r="CJ106" s="6">
        <v>0.1</v>
      </c>
      <c r="CK106" s="6">
        <v>55</v>
      </c>
      <c r="CL106" s="6">
        <v>49.1</v>
      </c>
      <c r="CM106" s="6">
        <v>0.1</v>
      </c>
      <c r="CN106" s="6">
        <v>0.1</v>
      </c>
    </row>
    <row r="107" spans="1:92">
      <c r="A107" s="6" t="s">
        <v>276</v>
      </c>
      <c r="B107" s="6">
        <v>6</v>
      </c>
      <c r="C107" s="6">
        <v>50</v>
      </c>
      <c r="D107" s="6">
        <v>0.1</v>
      </c>
      <c r="E107" s="6">
        <v>0.1</v>
      </c>
      <c r="F107" s="6">
        <v>5</v>
      </c>
      <c r="G107" s="6">
        <v>33.299999999999997</v>
      </c>
      <c r="H107" s="6">
        <v>0</v>
      </c>
      <c r="I107" s="6">
        <v>0.1</v>
      </c>
      <c r="J107" s="6">
        <v>8</v>
      </c>
      <c r="K107" s="6">
        <v>53.3</v>
      </c>
      <c r="L107" s="6">
        <v>0.1</v>
      </c>
      <c r="M107" s="6">
        <v>0.1</v>
      </c>
      <c r="N107" s="6">
        <v>5</v>
      </c>
      <c r="O107" s="6">
        <v>50</v>
      </c>
      <c r="P107" s="6">
        <v>0</v>
      </c>
      <c r="Q107" s="6">
        <v>0</v>
      </c>
      <c r="R107" s="6">
        <v>3</v>
      </c>
      <c r="S107" s="6" t="s">
        <v>341</v>
      </c>
      <c r="T107" s="6" t="s">
        <v>341</v>
      </c>
      <c r="U107" s="6">
        <v>0</v>
      </c>
      <c r="V107" s="6">
        <v>12</v>
      </c>
      <c r="W107" s="6">
        <v>63.2</v>
      </c>
      <c r="X107" s="6">
        <v>0.1</v>
      </c>
      <c r="Y107" s="6">
        <v>0.1</v>
      </c>
      <c r="Z107" s="6">
        <v>5</v>
      </c>
      <c r="AA107" s="6">
        <v>45.5</v>
      </c>
      <c r="AB107" s="6">
        <v>0.1</v>
      </c>
      <c r="AC107" s="6">
        <v>0.1</v>
      </c>
      <c r="AD107" s="6">
        <v>3</v>
      </c>
      <c r="AE107" s="6" t="s">
        <v>341</v>
      </c>
      <c r="AF107" s="6" t="s">
        <v>341</v>
      </c>
      <c r="AG107" s="6">
        <v>0.1</v>
      </c>
      <c r="AH107" s="6">
        <v>4</v>
      </c>
      <c r="AI107" s="6" t="s">
        <v>341</v>
      </c>
      <c r="AJ107" s="6" t="s">
        <v>341</v>
      </c>
      <c r="AK107" s="6">
        <v>0.1</v>
      </c>
      <c r="AL107" s="21">
        <v>6</v>
      </c>
      <c r="AM107" s="6">
        <v>37.5</v>
      </c>
      <c r="AN107" s="6">
        <v>0.1</v>
      </c>
      <c r="AO107" s="6">
        <v>0.1</v>
      </c>
      <c r="AP107" s="23">
        <v>57</v>
      </c>
      <c r="AQ107" s="6">
        <v>45.2</v>
      </c>
      <c r="AR107" s="6">
        <v>0.1</v>
      </c>
      <c r="AS107" s="6">
        <v>0.1</v>
      </c>
      <c r="AV107" s="6" t="s">
        <v>276</v>
      </c>
      <c r="AW107" s="6">
        <v>6</v>
      </c>
      <c r="AX107" s="6">
        <v>50</v>
      </c>
      <c r="AY107" s="6">
        <v>0.1</v>
      </c>
      <c r="AZ107" s="6">
        <v>0.1</v>
      </c>
      <c r="BA107" s="6">
        <v>5</v>
      </c>
      <c r="BB107" s="6">
        <v>33.299999999999997</v>
      </c>
      <c r="BC107" s="6">
        <v>0</v>
      </c>
      <c r="BD107" s="6">
        <v>0.1</v>
      </c>
      <c r="BE107" s="6">
        <v>8</v>
      </c>
      <c r="BF107" s="6">
        <v>53.3</v>
      </c>
      <c r="BG107" s="6">
        <v>0.1</v>
      </c>
      <c r="BH107" s="6">
        <v>0.1</v>
      </c>
      <c r="BI107" s="6">
        <v>5</v>
      </c>
      <c r="BJ107" s="6">
        <v>50</v>
      </c>
      <c r="BK107" s="6">
        <v>0</v>
      </c>
      <c r="BL107" s="6">
        <v>0</v>
      </c>
      <c r="BM107" s="6">
        <v>3</v>
      </c>
      <c r="BN107" s="6" t="s">
        <v>341</v>
      </c>
      <c r="BO107" s="6" t="s">
        <v>341</v>
      </c>
      <c r="BP107" s="6">
        <v>0</v>
      </c>
      <c r="BQ107" s="6">
        <v>12</v>
      </c>
      <c r="BR107" s="6">
        <v>63.2</v>
      </c>
      <c r="BS107" s="6">
        <v>0.1</v>
      </c>
      <c r="BT107" s="6">
        <v>0.1</v>
      </c>
      <c r="BU107" s="6">
        <v>5</v>
      </c>
      <c r="BV107" s="6">
        <v>45.5</v>
      </c>
      <c r="BW107" s="6">
        <v>0.1</v>
      </c>
      <c r="BX107" s="6">
        <v>0.1</v>
      </c>
      <c r="BY107" s="6">
        <v>3</v>
      </c>
      <c r="BZ107" s="6" t="s">
        <v>341</v>
      </c>
      <c r="CA107" s="6" t="s">
        <v>341</v>
      </c>
      <c r="CB107" s="6">
        <v>0.1</v>
      </c>
      <c r="CC107" s="6">
        <v>4</v>
      </c>
      <c r="CD107" s="6" t="s">
        <v>341</v>
      </c>
      <c r="CE107" s="6" t="s">
        <v>341</v>
      </c>
      <c r="CF107" s="6">
        <v>0.1</v>
      </c>
      <c r="CG107" s="6">
        <v>6</v>
      </c>
      <c r="CH107" s="6">
        <v>37.5</v>
      </c>
      <c r="CI107" s="6">
        <v>0.1</v>
      </c>
      <c r="CJ107" s="6">
        <v>0.1</v>
      </c>
      <c r="CK107" s="6">
        <v>57</v>
      </c>
      <c r="CL107" s="6">
        <v>45.2</v>
      </c>
      <c r="CM107" s="6">
        <v>0.1</v>
      </c>
      <c r="CN107" s="6">
        <v>0.1</v>
      </c>
    </row>
    <row r="108" spans="1:92">
      <c r="A108" s="6" t="s">
        <v>277</v>
      </c>
      <c r="B108" s="6">
        <v>54</v>
      </c>
      <c r="C108" s="6">
        <v>38.799999999999997</v>
      </c>
      <c r="D108" s="6">
        <v>0.5</v>
      </c>
      <c r="E108" s="6">
        <v>0.6</v>
      </c>
      <c r="F108" s="6">
        <v>64</v>
      </c>
      <c r="G108" s="6">
        <v>39.299999999999997</v>
      </c>
      <c r="H108" s="6">
        <v>0.6</v>
      </c>
      <c r="I108" s="6">
        <v>0.7</v>
      </c>
      <c r="J108" s="6">
        <v>58</v>
      </c>
      <c r="K108" s="6">
        <v>37.200000000000003</v>
      </c>
      <c r="L108" s="6">
        <v>0.5</v>
      </c>
      <c r="M108" s="6">
        <v>0.6</v>
      </c>
      <c r="N108" s="6">
        <v>62</v>
      </c>
      <c r="O108" s="6">
        <v>42.8</v>
      </c>
      <c r="P108" s="6">
        <v>0.5</v>
      </c>
      <c r="Q108" s="6">
        <v>0.6</v>
      </c>
      <c r="R108" s="6">
        <v>61</v>
      </c>
      <c r="S108" s="6">
        <v>44.5</v>
      </c>
      <c r="T108" s="6">
        <v>0.5</v>
      </c>
      <c r="U108" s="6">
        <v>0.6</v>
      </c>
      <c r="V108" s="6">
        <v>47</v>
      </c>
      <c r="W108" s="6">
        <v>37.6</v>
      </c>
      <c r="X108" s="6">
        <v>0.4</v>
      </c>
      <c r="Y108" s="6">
        <v>0.6</v>
      </c>
      <c r="Z108" s="6">
        <v>42</v>
      </c>
      <c r="AA108" s="6">
        <v>38.9</v>
      </c>
      <c r="AB108" s="6">
        <v>0.4</v>
      </c>
      <c r="AC108" s="6">
        <v>0.6</v>
      </c>
      <c r="AD108" s="6">
        <v>31</v>
      </c>
      <c r="AE108" s="6">
        <v>38.799999999999997</v>
      </c>
      <c r="AF108" s="6">
        <v>0.4</v>
      </c>
      <c r="AG108" s="6">
        <v>0.5</v>
      </c>
      <c r="AH108" s="6">
        <v>44</v>
      </c>
      <c r="AI108" s="6">
        <v>44.4</v>
      </c>
      <c r="AJ108" s="6">
        <v>0.5</v>
      </c>
      <c r="AK108" s="6">
        <v>0.6</v>
      </c>
      <c r="AL108" s="21">
        <v>38</v>
      </c>
      <c r="AM108" s="6">
        <v>42.7</v>
      </c>
      <c r="AN108" s="6">
        <v>0.4</v>
      </c>
      <c r="AO108" s="6">
        <v>0.5</v>
      </c>
      <c r="AP108" s="23">
        <v>501</v>
      </c>
      <c r="AQ108" s="6">
        <v>40.4</v>
      </c>
      <c r="AR108" s="6">
        <v>0.5</v>
      </c>
      <c r="AS108" s="6">
        <v>0.6</v>
      </c>
      <c r="AV108" s="6" t="s">
        <v>277</v>
      </c>
      <c r="AW108" s="6">
        <v>54</v>
      </c>
      <c r="AX108" s="6">
        <v>38.799999999999997</v>
      </c>
      <c r="AY108" s="6">
        <v>0.5</v>
      </c>
      <c r="AZ108" s="6">
        <v>0.6</v>
      </c>
      <c r="BA108" s="6">
        <v>64</v>
      </c>
      <c r="BB108" s="6">
        <v>39.299999999999997</v>
      </c>
      <c r="BC108" s="6">
        <v>0.6</v>
      </c>
      <c r="BD108" s="6">
        <v>0.7</v>
      </c>
      <c r="BE108" s="6">
        <v>58</v>
      </c>
      <c r="BF108" s="6">
        <v>37.200000000000003</v>
      </c>
      <c r="BG108" s="6">
        <v>0.5</v>
      </c>
      <c r="BH108" s="6">
        <v>0.6</v>
      </c>
      <c r="BI108" s="6">
        <v>62</v>
      </c>
      <c r="BJ108" s="6">
        <v>42.8</v>
      </c>
      <c r="BK108" s="6">
        <v>0.5</v>
      </c>
      <c r="BL108" s="6">
        <v>0.6</v>
      </c>
      <c r="BM108" s="6">
        <v>61</v>
      </c>
      <c r="BN108" s="6">
        <v>44.5</v>
      </c>
      <c r="BO108" s="6">
        <v>0.5</v>
      </c>
      <c r="BP108" s="6">
        <v>0.6</v>
      </c>
      <c r="BQ108" s="6">
        <v>47</v>
      </c>
      <c r="BR108" s="6">
        <v>37.6</v>
      </c>
      <c r="BS108" s="6">
        <v>0.4</v>
      </c>
      <c r="BT108" s="6">
        <v>0.6</v>
      </c>
      <c r="BU108" s="6">
        <v>42</v>
      </c>
      <c r="BV108" s="6">
        <v>38.9</v>
      </c>
      <c r="BW108" s="6">
        <v>0.4</v>
      </c>
      <c r="BX108" s="6">
        <v>0.6</v>
      </c>
      <c r="BY108" s="6">
        <v>31</v>
      </c>
      <c r="BZ108" s="6">
        <v>38.799999999999997</v>
      </c>
      <c r="CA108" s="6">
        <v>0.4</v>
      </c>
      <c r="CB108" s="6">
        <v>0.5</v>
      </c>
      <c r="CC108" s="6">
        <v>44</v>
      </c>
      <c r="CD108" s="6">
        <v>44.4</v>
      </c>
      <c r="CE108" s="6">
        <v>0.5</v>
      </c>
      <c r="CF108" s="6">
        <v>0.6</v>
      </c>
      <c r="CG108" s="6">
        <v>38</v>
      </c>
      <c r="CH108" s="6">
        <v>42.7</v>
      </c>
      <c r="CI108" s="6">
        <v>0.4</v>
      </c>
      <c r="CJ108" s="6">
        <v>0.5</v>
      </c>
      <c r="CK108" s="6">
        <v>501</v>
      </c>
      <c r="CL108" s="6">
        <v>40.4</v>
      </c>
      <c r="CM108" s="6">
        <v>0.5</v>
      </c>
      <c r="CN108" s="6">
        <v>0.6</v>
      </c>
    </row>
    <row r="109" spans="1:92">
      <c r="A109" s="6" t="s">
        <v>278</v>
      </c>
      <c r="B109" s="6">
        <v>109</v>
      </c>
      <c r="C109" s="6">
        <v>44.3</v>
      </c>
      <c r="D109" s="6">
        <v>1.1000000000000001</v>
      </c>
      <c r="E109" s="6">
        <v>1.1000000000000001</v>
      </c>
      <c r="F109" s="6">
        <v>114</v>
      </c>
      <c r="G109" s="6">
        <v>48.5</v>
      </c>
      <c r="H109" s="6">
        <v>1</v>
      </c>
      <c r="I109" s="6">
        <v>1</v>
      </c>
      <c r="J109" s="6">
        <v>149</v>
      </c>
      <c r="K109" s="6">
        <v>36.700000000000003</v>
      </c>
      <c r="L109" s="6">
        <v>1.2</v>
      </c>
      <c r="M109" s="6">
        <v>1.7</v>
      </c>
      <c r="N109" s="6">
        <v>152</v>
      </c>
      <c r="O109" s="6">
        <v>33.9</v>
      </c>
      <c r="P109" s="6">
        <v>1.2</v>
      </c>
      <c r="Q109" s="6">
        <v>1.7</v>
      </c>
      <c r="R109" s="6">
        <v>156</v>
      </c>
      <c r="S109" s="6">
        <v>45.7</v>
      </c>
      <c r="T109" s="6">
        <v>1.2</v>
      </c>
      <c r="U109" s="6">
        <v>1.4</v>
      </c>
      <c r="V109" s="6">
        <v>139</v>
      </c>
      <c r="W109" s="6">
        <v>44.6</v>
      </c>
      <c r="X109" s="6">
        <v>1.3</v>
      </c>
      <c r="Y109" s="6">
        <v>1.5</v>
      </c>
      <c r="Z109" s="6">
        <v>98</v>
      </c>
      <c r="AA109" s="6">
        <v>36.700000000000003</v>
      </c>
      <c r="AB109" s="6">
        <v>1</v>
      </c>
      <c r="AC109" s="6">
        <v>1.4</v>
      </c>
      <c r="AD109" s="6">
        <v>117</v>
      </c>
      <c r="AE109" s="6">
        <v>35.9</v>
      </c>
      <c r="AF109" s="6">
        <v>1.4</v>
      </c>
      <c r="AG109" s="6">
        <v>1.9</v>
      </c>
      <c r="AH109" s="6">
        <v>97</v>
      </c>
      <c r="AI109" s="6">
        <v>34.200000000000003</v>
      </c>
      <c r="AJ109" s="6">
        <v>1.1000000000000001</v>
      </c>
      <c r="AK109" s="6">
        <v>1.7</v>
      </c>
      <c r="AL109" s="21">
        <v>115</v>
      </c>
      <c r="AM109" s="6">
        <v>40.799999999999997</v>
      </c>
      <c r="AN109" s="6">
        <v>1.3</v>
      </c>
      <c r="AO109" s="6">
        <v>1.7</v>
      </c>
      <c r="AP109" s="24">
        <v>1246</v>
      </c>
      <c r="AQ109" s="6">
        <v>39.6</v>
      </c>
      <c r="AR109" s="6">
        <v>1.2</v>
      </c>
      <c r="AS109" s="6">
        <v>1.5</v>
      </c>
      <c r="AV109" s="6" t="s">
        <v>278</v>
      </c>
      <c r="AW109" s="6">
        <v>109</v>
      </c>
      <c r="AX109" s="6">
        <v>44.3</v>
      </c>
      <c r="AY109" s="6">
        <v>1.1000000000000001</v>
      </c>
      <c r="AZ109" s="6">
        <v>1.1000000000000001</v>
      </c>
      <c r="BA109" s="6">
        <v>114</v>
      </c>
      <c r="BB109" s="6">
        <v>48.5</v>
      </c>
      <c r="BC109" s="6">
        <v>1</v>
      </c>
      <c r="BD109" s="6">
        <v>1</v>
      </c>
      <c r="BE109" s="6">
        <v>149</v>
      </c>
      <c r="BF109" s="6">
        <v>36.700000000000003</v>
      </c>
      <c r="BG109" s="6">
        <v>1.2</v>
      </c>
      <c r="BH109" s="6">
        <v>1.7</v>
      </c>
      <c r="BI109" s="6">
        <v>152</v>
      </c>
      <c r="BJ109" s="6">
        <v>33.9</v>
      </c>
      <c r="BK109" s="6">
        <v>1.2</v>
      </c>
      <c r="BL109" s="6">
        <v>1.7</v>
      </c>
      <c r="BM109" s="6">
        <v>156</v>
      </c>
      <c r="BN109" s="6">
        <v>45.7</v>
      </c>
      <c r="BO109" s="6">
        <v>1.2</v>
      </c>
      <c r="BP109" s="6">
        <v>1.4</v>
      </c>
      <c r="BQ109" s="6">
        <v>139</v>
      </c>
      <c r="BR109" s="6">
        <v>44.6</v>
      </c>
      <c r="BS109" s="6">
        <v>1.3</v>
      </c>
      <c r="BT109" s="6">
        <v>1.5</v>
      </c>
      <c r="BU109" s="6">
        <v>98</v>
      </c>
      <c r="BV109" s="6">
        <v>36.700000000000003</v>
      </c>
      <c r="BW109" s="6">
        <v>1</v>
      </c>
      <c r="BX109" s="6">
        <v>1.4</v>
      </c>
      <c r="BY109" s="6">
        <v>117</v>
      </c>
      <c r="BZ109" s="6">
        <v>35.9</v>
      </c>
      <c r="CA109" s="6">
        <v>1.4</v>
      </c>
      <c r="CB109" s="6">
        <v>1.9</v>
      </c>
      <c r="CC109" s="6">
        <v>97</v>
      </c>
      <c r="CD109" s="6">
        <v>34.200000000000003</v>
      </c>
      <c r="CE109" s="6">
        <v>1.1000000000000001</v>
      </c>
      <c r="CF109" s="6">
        <v>1.7</v>
      </c>
      <c r="CG109" s="6">
        <v>115</v>
      </c>
      <c r="CH109" s="6">
        <v>40.799999999999997</v>
      </c>
      <c r="CI109" s="6">
        <v>1.3</v>
      </c>
      <c r="CJ109" s="6">
        <v>1.7</v>
      </c>
      <c r="CK109" s="2">
        <v>1246</v>
      </c>
      <c r="CL109" s="6">
        <v>39.6</v>
      </c>
      <c r="CM109" s="6">
        <v>1.2</v>
      </c>
      <c r="CN109" s="6">
        <v>1.5</v>
      </c>
    </row>
    <row r="110" spans="1:92">
      <c r="A110" s="6" t="s">
        <v>279</v>
      </c>
      <c r="B110" s="6">
        <v>36</v>
      </c>
      <c r="C110" s="6">
        <v>35</v>
      </c>
      <c r="D110" s="6">
        <v>0.4</v>
      </c>
      <c r="E110" s="6">
        <v>0.5</v>
      </c>
      <c r="F110" s="6">
        <v>43</v>
      </c>
      <c r="G110" s="6">
        <v>42.6</v>
      </c>
      <c r="H110" s="6">
        <v>0.4</v>
      </c>
      <c r="I110" s="6">
        <v>0.4</v>
      </c>
      <c r="J110" s="6">
        <v>51</v>
      </c>
      <c r="K110" s="6">
        <v>57.3</v>
      </c>
      <c r="L110" s="6">
        <v>0.4</v>
      </c>
      <c r="M110" s="6">
        <v>0.4</v>
      </c>
      <c r="N110" s="6">
        <v>43</v>
      </c>
      <c r="O110" s="6">
        <v>36.799999999999997</v>
      </c>
      <c r="P110" s="6">
        <v>0.3</v>
      </c>
      <c r="Q110" s="6">
        <v>0.5</v>
      </c>
      <c r="R110" s="6">
        <v>47</v>
      </c>
      <c r="S110" s="6">
        <v>37.9</v>
      </c>
      <c r="T110" s="6">
        <v>0.4</v>
      </c>
      <c r="U110" s="6">
        <v>0.5</v>
      </c>
      <c r="V110" s="6">
        <v>56</v>
      </c>
      <c r="W110" s="6">
        <v>52.8</v>
      </c>
      <c r="X110" s="6">
        <v>0.5</v>
      </c>
      <c r="Y110" s="6">
        <v>0.5</v>
      </c>
      <c r="Z110" s="6">
        <v>38</v>
      </c>
      <c r="AA110" s="6">
        <v>40.9</v>
      </c>
      <c r="AB110" s="6">
        <v>0.4</v>
      </c>
      <c r="AC110" s="6">
        <v>0.5</v>
      </c>
      <c r="AD110" s="6">
        <v>34</v>
      </c>
      <c r="AE110" s="6">
        <v>41</v>
      </c>
      <c r="AF110" s="6">
        <v>0.4</v>
      </c>
      <c r="AG110" s="6">
        <v>0.5</v>
      </c>
      <c r="AH110" s="6">
        <v>54</v>
      </c>
      <c r="AI110" s="6">
        <v>55.1</v>
      </c>
      <c r="AJ110" s="6">
        <v>0.6</v>
      </c>
      <c r="AK110" s="6">
        <v>0.6</v>
      </c>
      <c r="AL110" s="21">
        <v>41</v>
      </c>
      <c r="AM110" s="6">
        <v>41.8</v>
      </c>
      <c r="AN110" s="6">
        <v>0.5</v>
      </c>
      <c r="AO110" s="6">
        <v>0.6</v>
      </c>
      <c r="AP110" s="23">
        <v>443</v>
      </c>
      <c r="AQ110" s="6">
        <v>43.8</v>
      </c>
      <c r="AR110" s="6">
        <v>0.4</v>
      </c>
      <c r="AS110" s="6">
        <v>0.5</v>
      </c>
      <c r="AV110" s="6" t="s">
        <v>279</v>
      </c>
      <c r="AW110" s="6">
        <v>36</v>
      </c>
      <c r="AX110" s="6">
        <v>35</v>
      </c>
      <c r="AY110" s="6">
        <v>0.4</v>
      </c>
      <c r="AZ110" s="6">
        <v>0.5</v>
      </c>
      <c r="BA110" s="6">
        <v>43</v>
      </c>
      <c r="BB110" s="6">
        <v>42.6</v>
      </c>
      <c r="BC110" s="6">
        <v>0.4</v>
      </c>
      <c r="BD110" s="6">
        <v>0.4</v>
      </c>
      <c r="BE110" s="6">
        <v>51</v>
      </c>
      <c r="BF110" s="6">
        <v>57.3</v>
      </c>
      <c r="BG110" s="6">
        <v>0.4</v>
      </c>
      <c r="BH110" s="6">
        <v>0.4</v>
      </c>
      <c r="BI110" s="6">
        <v>43</v>
      </c>
      <c r="BJ110" s="6">
        <v>36.799999999999997</v>
      </c>
      <c r="BK110" s="6">
        <v>0.3</v>
      </c>
      <c r="BL110" s="6">
        <v>0.5</v>
      </c>
      <c r="BM110" s="6">
        <v>47</v>
      </c>
      <c r="BN110" s="6">
        <v>37.9</v>
      </c>
      <c r="BO110" s="6">
        <v>0.4</v>
      </c>
      <c r="BP110" s="6">
        <v>0.5</v>
      </c>
      <c r="BQ110" s="6">
        <v>56</v>
      </c>
      <c r="BR110" s="6">
        <v>52.8</v>
      </c>
      <c r="BS110" s="6">
        <v>0.5</v>
      </c>
      <c r="BT110" s="6">
        <v>0.5</v>
      </c>
      <c r="BU110" s="6">
        <v>38</v>
      </c>
      <c r="BV110" s="6">
        <v>40.9</v>
      </c>
      <c r="BW110" s="6">
        <v>0.4</v>
      </c>
      <c r="BX110" s="6">
        <v>0.5</v>
      </c>
      <c r="BY110" s="6">
        <v>34</v>
      </c>
      <c r="BZ110" s="6">
        <v>41</v>
      </c>
      <c r="CA110" s="6">
        <v>0.4</v>
      </c>
      <c r="CB110" s="6">
        <v>0.5</v>
      </c>
      <c r="CC110" s="6">
        <v>54</v>
      </c>
      <c r="CD110" s="6">
        <v>55.1</v>
      </c>
      <c r="CE110" s="6">
        <v>0.6</v>
      </c>
      <c r="CF110" s="6">
        <v>0.6</v>
      </c>
      <c r="CG110" s="6">
        <v>41</v>
      </c>
      <c r="CH110" s="6">
        <v>41.8</v>
      </c>
      <c r="CI110" s="6">
        <v>0.5</v>
      </c>
      <c r="CJ110" s="6">
        <v>0.6</v>
      </c>
      <c r="CK110" s="6">
        <v>443</v>
      </c>
      <c r="CL110" s="6">
        <v>43.8</v>
      </c>
      <c r="CM110" s="6">
        <v>0.4</v>
      </c>
      <c r="CN110" s="6">
        <v>0.5</v>
      </c>
    </row>
    <row r="111" spans="1:92">
      <c r="A111" s="6" t="s">
        <v>280</v>
      </c>
      <c r="B111" s="6">
        <v>8</v>
      </c>
      <c r="C111" s="6">
        <v>30.8</v>
      </c>
      <c r="D111" s="6">
        <v>0.1</v>
      </c>
      <c r="E111" s="6">
        <v>0.1</v>
      </c>
      <c r="F111" s="6">
        <v>11</v>
      </c>
      <c r="G111" s="6">
        <v>37.9</v>
      </c>
      <c r="H111" s="6">
        <v>0.1</v>
      </c>
      <c r="I111" s="6">
        <v>0.1</v>
      </c>
      <c r="J111" s="6">
        <v>11</v>
      </c>
      <c r="K111" s="6">
        <v>31.4</v>
      </c>
      <c r="L111" s="6">
        <v>0.1</v>
      </c>
      <c r="M111" s="6">
        <v>0.1</v>
      </c>
      <c r="N111" s="6">
        <v>8</v>
      </c>
      <c r="O111" s="6">
        <v>33.299999999999997</v>
      </c>
      <c r="P111" s="6">
        <v>0.1</v>
      </c>
      <c r="Q111" s="6">
        <v>0.1</v>
      </c>
      <c r="R111" s="6">
        <v>14</v>
      </c>
      <c r="S111" s="6">
        <v>41.2</v>
      </c>
      <c r="T111" s="6">
        <v>0.1</v>
      </c>
      <c r="U111" s="6">
        <v>0.1</v>
      </c>
      <c r="V111" s="6">
        <v>8</v>
      </c>
      <c r="W111" s="6">
        <v>23.5</v>
      </c>
      <c r="X111" s="6">
        <v>0.1</v>
      </c>
      <c r="Y111" s="6">
        <v>0.2</v>
      </c>
      <c r="Z111" s="6">
        <v>9</v>
      </c>
      <c r="AA111" s="6">
        <v>33.299999999999997</v>
      </c>
      <c r="AB111" s="6">
        <v>0.1</v>
      </c>
      <c r="AC111" s="6">
        <v>0.1</v>
      </c>
      <c r="AD111" s="6">
        <v>8</v>
      </c>
      <c r="AE111" s="6">
        <v>40</v>
      </c>
      <c r="AF111" s="6">
        <v>0.1</v>
      </c>
      <c r="AG111" s="6">
        <v>0.1</v>
      </c>
      <c r="AH111" s="6">
        <v>8</v>
      </c>
      <c r="AI111" s="6">
        <v>38.1</v>
      </c>
      <c r="AJ111" s="6">
        <v>0.1</v>
      </c>
      <c r="AK111" s="6">
        <v>0.1</v>
      </c>
      <c r="AL111" s="21">
        <v>4</v>
      </c>
      <c r="AM111" s="6" t="s">
        <v>341</v>
      </c>
      <c r="AN111" s="6" t="s">
        <v>341</v>
      </c>
      <c r="AO111" s="6">
        <v>0.1</v>
      </c>
      <c r="AP111" s="23">
        <v>89</v>
      </c>
      <c r="AQ111" s="6">
        <v>33.5</v>
      </c>
      <c r="AR111" s="6">
        <v>0.1</v>
      </c>
      <c r="AS111" s="6">
        <v>0.1</v>
      </c>
      <c r="AV111" s="6" t="s">
        <v>280</v>
      </c>
      <c r="AW111" s="6">
        <v>8</v>
      </c>
      <c r="AX111" s="6">
        <v>30.8</v>
      </c>
      <c r="AY111" s="6">
        <v>0.1</v>
      </c>
      <c r="AZ111" s="6">
        <v>0.1</v>
      </c>
      <c r="BA111" s="6">
        <v>11</v>
      </c>
      <c r="BB111" s="6">
        <v>37.9</v>
      </c>
      <c r="BC111" s="6">
        <v>0.1</v>
      </c>
      <c r="BD111" s="6">
        <v>0.1</v>
      </c>
      <c r="BE111" s="6">
        <v>11</v>
      </c>
      <c r="BF111" s="6">
        <v>31.4</v>
      </c>
      <c r="BG111" s="6">
        <v>0.1</v>
      </c>
      <c r="BH111" s="6">
        <v>0.1</v>
      </c>
      <c r="BI111" s="6">
        <v>8</v>
      </c>
      <c r="BJ111" s="6">
        <v>33.299999999999997</v>
      </c>
      <c r="BK111" s="6">
        <v>0.1</v>
      </c>
      <c r="BL111" s="6">
        <v>0.1</v>
      </c>
      <c r="BM111" s="6">
        <v>14</v>
      </c>
      <c r="BN111" s="6">
        <v>41.2</v>
      </c>
      <c r="BO111" s="6">
        <v>0.1</v>
      </c>
      <c r="BP111" s="6">
        <v>0.1</v>
      </c>
      <c r="BQ111" s="6">
        <v>8</v>
      </c>
      <c r="BR111" s="6">
        <v>23.5</v>
      </c>
      <c r="BS111" s="6">
        <v>0.1</v>
      </c>
      <c r="BT111" s="6">
        <v>0.2</v>
      </c>
      <c r="BU111" s="6">
        <v>9</v>
      </c>
      <c r="BV111" s="6">
        <v>33.299999999999997</v>
      </c>
      <c r="BW111" s="6">
        <v>0.1</v>
      </c>
      <c r="BX111" s="6">
        <v>0.1</v>
      </c>
      <c r="BY111" s="6">
        <v>8</v>
      </c>
      <c r="BZ111" s="6">
        <v>40</v>
      </c>
      <c r="CA111" s="6">
        <v>0.1</v>
      </c>
      <c r="CB111" s="6">
        <v>0.1</v>
      </c>
      <c r="CC111" s="6">
        <v>8</v>
      </c>
      <c r="CD111" s="6">
        <v>38.1</v>
      </c>
      <c r="CE111" s="6">
        <v>0.1</v>
      </c>
      <c r="CF111" s="6">
        <v>0.1</v>
      </c>
      <c r="CG111" s="6">
        <v>4</v>
      </c>
      <c r="CH111" s="6" t="s">
        <v>341</v>
      </c>
      <c r="CI111" s="6" t="s">
        <v>341</v>
      </c>
      <c r="CJ111" s="6">
        <v>0.1</v>
      </c>
      <c r="CK111" s="6">
        <v>89</v>
      </c>
      <c r="CL111" s="6">
        <v>33.5</v>
      </c>
      <c r="CM111" s="6">
        <v>0.1</v>
      </c>
      <c r="CN111" s="6">
        <v>0.1</v>
      </c>
    </row>
    <row r="112" spans="1:92">
      <c r="A112" s="6" t="s">
        <v>281</v>
      </c>
      <c r="B112" s="6">
        <v>5</v>
      </c>
      <c r="C112" s="6">
        <v>55.6</v>
      </c>
      <c r="D112" s="6">
        <v>0</v>
      </c>
      <c r="E112" s="6">
        <v>0</v>
      </c>
      <c r="F112" s="6">
        <v>1</v>
      </c>
      <c r="G112" s="6" t="s">
        <v>341</v>
      </c>
      <c r="H112" s="6" t="s">
        <v>341</v>
      </c>
      <c r="I112" s="6">
        <v>0</v>
      </c>
      <c r="J112" s="6">
        <v>7</v>
      </c>
      <c r="K112" s="6">
        <v>41.2</v>
      </c>
      <c r="L112" s="6">
        <v>0.1</v>
      </c>
      <c r="M112" s="6">
        <v>0.1</v>
      </c>
      <c r="N112" s="6">
        <v>3</v>
      </c>
      <c r="O112" s="6" t="s">
        <v>341</v>
      </c>
      <c r="P112" s="6" t="s">
        <v>341</v>
      </c>
      <c r="Q112" s="6">
        <v>0</v>
      </c>
      <c r="R112" s="6">
        <v>4</v>
      </c>
      <c r="S112" s="6" t="s">
        <v>341</v>
      </c>
      <c r="T112" s="6" t="s">
        <v>341</v>
      </c>
      <c r="U112" s="6">
        <v>0</v>
      </c>
      <c r="V112" s="6">
        <v>10</v>
      </c>
      <c r="W112" s="6">
        <v>83.3</v>
      </c>
      <c r="X112" s="6">
        <v>0.1</v>
      </c>
      <c r="Y112" s="6">
        <v>0.1</v>
      </c>
      <c r="Z112" s="6">
        <v>5</v>
      </c>
      <c r="AA112" s="6">
        <v>55.6</v>
      </c>
      <c r="AB112" s="6">
        <v>0.1</v>
      </c>
      <c r="AC112" s="6">
        <v>0</v>
      </c>
      <c r="AD112" s="6">
        <v>3</v>
      </c>
      <c r="AE112" s="6" t="s">
        <v>341</v>
      </c>
      <c r="AF112" s="6" t="s">
        <v>341</v>
      </c>
      <c r="AG112" s="6">
        <v>0</v>
      </c>
      <c r="AH112" s="6">
        <v>2</v>
      </c>
      <c r="AI112" s="6" t="s">
        <v>341</v>
      </c>
      <c r="AJ112" s="6" t="s">
        <v>341</v>
      </c>
      <c r="AK112" s="6">
        <v>0</v>
      </c>
      <c r="AL112" s="21">
        <v>2</v>
      </c>
      <c r="AM112" s="6" t="s">
        <v>341</v>
      </c>
      <c r="AN112" s="6" t="s">
        <v>341</v>
      </c>
      <c r="AO112" s="6">
        <v>0</v>
      </c>
      <c r="AP112" s="23">
        <v>42</v>
      </c>
      <c r="AQ112" s="6">
        <v>48.8</v>
      </c>
      <c r="AR112" s="6">
        <v>0</v>
      </c>
      <c r="AS112" s="6">
        <v>0</v>
      </c>
      <c r="AV112" s="6" t="s">
        <v>281</v>
      </c>
      <c r="AW112" s="6">
        <v>5</v>
      </c>
      <c r="AX112" s="6">
        <v>55.6</v>
      </c>
      <c r="AY112" s="6">
        <v>0</v>
      </c>
      <c r="AZ112" s="6">
        <v>0</v>
      </c>
      <c r="BA112" s="6">
        <v>1</v>
      </c>
      <c r="BB112" s="6" t="s">
        <v>341</v>
      </c>
      <c r="BC112" s="6" t="s">
        <v>341</v>
      </c>
      <c r="BD112" s="6">
        <v>0</v>
      </c>
      <c r="BE112" s="6">
        <v>7</v>
      </c>
      <c r="BF112" s="6">
        <v>41.2</v>
      </c>
      <c r="BG112" s="6">
        <v>0.1</v>
      </c>
      <c r="BH112" s="6">
        <v>0.1</v>
      </c>
      <c r="BI112" s="6">
        <v>3</v>
      </c>
      <c r="BJ112" s="6" t="s">
        <v>341</v>
      </c>
      <c r="BK112" s="6" t="s">
        <v>341</v>
      </c>
      <c r="BL112" s="6">
        <v>0</v>
      </c>
      <c r="BM112" s="6">
        <v>4</v>
      </c>
      <c r="BN112" s="6" t="s">
        <v>341</v>
      </c>
      <c r="BO112" s="6" t="s">
        <v>341</v>
      </c>
      <c r="BP112" s="6">
        <v>0</v>
      </c>
      <c r="BQ112" s="6">
        <v>10</v>
      </c>
      <c r="BR112" s="6">
        <v>83.3</v>
      </c>
      <c r="BS112" s="6">
        <v>0.1</v>
      </c>
      <c r="BT112" s="6">
        <v>0.1</v>
      </c>
      <c r="BU112" s="6">
        <v>5</v>
      </c>
      <c r="BV112" s="6">
        <v>55.6</v>
      </c>
      <c r="BW112" s="6">
        <v>0.1</v>
      </c>
      <c r="BX112" s="6">
        <v>0</v>
      </c>
      <c r="BY112" s="6">
        <v>3</v>
      </c>
      <c r="BZ112" s="6" t="s">
        <v>341</v>
      </c>
      <c r="CA112" s="6" t="s">
        <v>341</v>
      </c>
      <c r="CB112" s="6">
        <v>0</v>
      </c>
      <c r="CC112" s="6">
        <v>2</v>
      </c>
      <c r="CD112" s="6" t="s">
        <v>341</v>
      </c>
      <c r="CE112" s="6" t="s">
        <v>341</v>
      </c>
      <c r="CF112" s="6">
        <v>0</v>
      </c>
      <c r="CG112" s="6">
        <v>2</v>
      </c>
      <c r="CH112" s="6" t="s">
        <v>341</v>
      </c>
      <c r="CI112" s="6" t="s">
        <v>341</v>
      </c>
      <c r="CJ112" s="6">
        <v>0</v>
      </c>
      <c r="CK112" s="6">
        <v>42</v>
      </c>
      <c r="CL112" s="6">
        <v>48.8</v>
      </c>
      <c r="CM112" s="6">
        <v>0</v>
      </c>
      <c r="CN112" s="6">
        <v>0</v>
      </c>
    </row>
    <row r="113" spans="1:92">
      <c r="A113" s="6" t="s">
        <v>282</v>
      </c>
      <c r="B113" s="6">
        <v>24</v>
      </c>
      <c r="C113" s="6">
        <v>25.3</v>
      </c>
      <c r="D113" s="6">
        <v>0.2</v>
      </c>
      <c r="E113" s="6">
        <v>0.4</v>
      </c>
      <c r="F113" s="6">
        <v>32</v>
      </c>
      <c r="G113" s="6">
        <v>29.4</v>
      </c>
      <c r="H113" s="6">
        <v>0.3</v>
      </c>
      <c r="I113" s="6">
        <v>0.5</v>
      </c>
      <c r="J113" s="6">
        <v>40</v>
      </c>
      <c r="K113" s="6">
        <v>31.5</v>
      </c>
      <c r="L113" s="6">
        <v>0.3</v>
      </c>
      <c r="M113" s="6">
        <v>0.5</v>
      </c>
      <c r="N113" s="6">
        <v>33</v>
      </c>
      <c r="O113" s="6">
        <v>25.4</v>
      </c>
      <c r="P113" s="6">
        <v>0.3</v>
      </c>
      <c r="Q113" s="6">
        <v>0.5</v>
      </c>
      <c r="R113" s="6">
        <v>30</v>
      </c>
      <c r="S113" s="6">
        <v>28.3</v>
      </c>
      <c r="T113" s="6">
        <v>0.2</v>
      </c>
      <c r="U113" s="6">
        <v>0.4</v>
      </c>
      <c r="V113" s="6">
        <v>25</v>
      </c>
      <c r="W113" s="6">
        <v>24.5</v>
      </c>
      <c r="X113" s="6">
        <v>0.2</v>
      </c>
      <c r="Y113" s="6">
        <v>0.5</v>
      </c>
      <c r="Z113" s="6">
        <v>35</v>
      </c>
      <c r="AA113" s="6">
        <v>38.9</v>
      </c>
      <c r="AB113" s="6">
        <v>0.4</v>
      </c>
      <c r="AC113" s="6">
        <v>0.5</v>
      </c>
      <c r="AD113" s="6">
        <v>28</v>
      </c>
      <c r="AE113" s="6">
        <v>27.5</v>
      </c>
      <c r="AF113" s="6">
        <v>0.3</v>
      </c>
      <c r="AG113" s="6">
        <v>0.6</v>
      </c>
      <c r="AH113" s="6">
        <v>31</v>
      </c>
      <c r="AI113" s="6">
        <v>34.799999999999997</v>
      </c>
      <c r="AJ113" s="6">
        <v>0.4</v>
      </c>
      <c r="AK113" s="6">
        <v>0.5</v>
      </c>
      <c r="AL113" s="21">
        <v>50</v>
      </c>
      <c r="AM113" s="6">
        <v>46.7</v>
      </c>
      <c r="AN113" s="6">
        <v>0.6</v>
      </c>
      <c r="AO113" s="6">
        <v>0.6</v>
      </c>
      <c r="AP113" s="23">
        <v>328</v>
      </c>
      <c r="AQ113" s="6">
        <v>31</v>
      </c>
      <c r="AR113" s="6">
        <v>0.3</v>
      </c>
      <c r="AS113" s="6">
        <v>0.5</v>
      </c>
      <c r="AV113" s="6" t="s">
        <v>282</v>
      </c>
      <c r="AW113" s="6">
        <v>24</v>
      </c>
      <c r="AX113" s="6">
        <v>25.3</v>
      </c>
      <c r="AY113" s="6">
        <v>0.2</v>
      </c>
      <c r="AZ113" s="6">
        <v>0.4</v>
      </c>
      <c r="BA113" s="6">
        <v>32</v>
      </c>
      <c r="BB113" s="6">
        <v>29.4</v>
      </c>
      <c r="BC113" s="6">
        <v>0.3</v>
      </c>
      <c r="BD113" s="6">
        <v>0.5</v>
      </c>
      <c r="BE113" s="6">
        <v>40</v>
      </c>
      <c r="BF113" s="6">
        <v>31.5</v>
      </c>
      <c r="BG113" s="6">
        <v>0.3</v>
      </c>
      <c r="BH113" s="6">
        <v>0.5</v>
      </c>
      <c r="BI113" s="6">
        <v>33</v>
      </c>
      <c r="BJ113" s="6">
        <v>25.4</v>
      </c>
      <c r="BK113" s="6">
        <v>0.3</v>
      </c>
      <c r="BL113" s="6">
        <v>0.5</v>
      </c>
      <c r="BM113" s="6">
        <v>30</v>
      </c>
      <c r="BN113" s="6">
        <v>28.3</v>
      </c>
      <c r="BO113" s="6">
        <v>0.2</v>
      </c>
      <c r="BP113" s="6">
        <v>0.4</v>
      </c>
      <c r="BQ113" s="6">
        <v>25</v>
      </c>
      <c r="BR113" s="6">
        <v>24.5</v>
      </c>
      <c r="BS113" s="6">
        <v>0.2</v>
      </c>
      <c r="BT113" s="6">
        <v>0.5</v>
      </c>
      <c r="BU113" s="6">
        <v>35</v>
      </c>
      <c r="BV113" s="6">
        <v>38.9</v>
      </c>
      <c r="BW113" s="6">
        <v>0.4</v>
      </c>
      <c r="BX113" s="6">
        <v>0.5</v>
      </c>
      <c r="BY113" s="6">
        <v>28</v>
      </c>
      <c r="BZ113" s="6">
        <v>27.5</v>
      </c>
      <c r="CA113" s="6">
        <v>0.3</v>
      </c>
      <c r="CB113" s="6">
        <v>0.6</v>
      </c>
      <c r="CC113" s="6">
        <v>31</v>
      </c>
      <c r="CD113" s="6">
        <v>34.799999999999997</v>
      </c>
      <c r="CE113" s="6">
        <v>0.4</v>
      </c>
      <c r="CF113" s="6">
        <v>0.5</v>
      </c>
      <c r="CG113" s="6">
        <v>50</v>
      </c>
      <c r="CH113" s="6">
        <v>46.7</v>
      </c>
      <c r="CI113" s="6">
        <v>0.6</v>
      </c>
      <c r="CJ113" s="6">
        <v>0.6</v>
      </c>
      <c r="CK113" s="6">
        <v>328</v>
      </c>
      <c r="CL113" s="6">
        <v>31</v>
      </c>
      <c r="CM113" s="6">
        <v>0.3</v>
      </c>
      <c r="CN113" s="6">
        <v>0.5</v>
      </c>
    </row>
    <row r="114" spans="1:92">
      <c r="A114" s="6" t="s">
        <v>283</v>
      </c>
      <c r="B114" s="6">
        <v>15</v>
      </c>
      <c r="C114" s="6">
        <v>41.7</v>
      </c>
      <c r="D114" s="6">
        <v>0.1</v>
      </c>
      <c r="E114" s="6">
        <v>0.2</v>
      </c>
      <c r="F114" s="6">
        <v>18</v>
      </c>
      <c r="G114" s="6">
        <v>37.5</v>
      </c>
      <c r="H114" s="6">
        <v>0.2</v>
      </c>
      <c r="I114" s="6">
        <v>0.2</v>
      </c>
      <c r="J114" s="6">
        <v>10</v>
      </c>
      <c r="K114" s="6">
        <v>26.3</v>
      </c>
      <c r="L114" s="6">
        <v>0.1</v>
      </c>
      <c r="M114" s="6">
        <v>0.2</v>
      </c>
      <c r="N114" s="6">
        <v>20</v>
      </c>
      <c r="O114" s="6">
        <v>47.6</v>
      </c>
      <c r="P114" s="6">
        <v>0.2</v>
      </c>
      <c r="Q114" s="6">
        <v>0.2</v>
      </c>
      <c r="R114" s="6">
        <v>11</v>
      </c>
      <c r="S114" s="6">
        <v>25</v>
      </c>
      <c r="T114" s="6">
        <v>0.1</v>
      </c>
      <c r="U114" s="6">
        <v>0.2</v>
      </c>
      <c r="V114" s="6">
        <v>12</v>
      </c>
      <c r="W114" s="6">
        <v>37.5</v>
      </c>
      <c r="X114" s="6">
        <v>0.1</v>
      </c>
      <c r="Y114" s="6">
        <v>0.2</v>
      </c>
      <c r="Z114" s="6">
        <v>12</v>
      </c>
      <c r="AA114" s="6">
        <v>32.4</v>
      </c>
      <c r="AB114" s="6">
        <v>0.1</v>
      </c>
      <c r="AC114" s="6">
        <v>0.2</v>
      </c>
      <c r="AD114" s="6">
        <v>10</v>
      </c>
      <c r="AE114" s="6">
        <v>35.700000000000003</v>
      </c>
      <c r="AF114" s="6">
        <v>0.1</v>
      </c>
      <c r="AG114" s="6">
        <v>0.2</v>
      </c>
      <c r="AH114" s="6">
        <v>9</v>
      </c>
      <c r="AI114" s="6">
        <v>25.7</v>
      </c>
      <c r="AJ114" s="6">
        <v>0.1</v>
      </c>
      <c r="AK114" s="6">
        <v>0.2</v>
      </c>
      <c r="AL114" s="21">
        <v>9</v>
      </c>
      <c r="AM114" s="6">
        <v>31</v>
      </c>
      <c r="AN114" s="6">
        <v>0.1</v>
      </c>
      <c r="AO114" s="6">
        <v>0.2</v>
      </c>
      <c r="AP114" s="23">
        <v>126</v>
      </c>
      <c r="AQ114" s="6">
        <v>34.1</v>
      </c>
      <c r="AR114" s="6">
        <v>0.1</v>
      </c>
      <c r="AS114" s="6">
        <v>0.2</v>
      </c>
      <c r="AV114" s="6" t="s">
        <v>283</v>
      </c>
      <c r="AW114" s="6">
        <v>15</v>
      </c>
      <c r="AX114" s="6">
        <v>41.7</v>
      </c>
      <c r="AY114" s="6">
        <v>0.1</v>
      </c>
      <c r="AZ114" s="6">
        <v>0.2</v>
      </c>
      <c r="BA114" s="6">
        <v>18</v>
      </c>
      <c r="BB114" s="6">
        <v>37.5</v>
      </c>
      <c r="BC114" s="6">
        <v>0.2</v>
      </c>
      <c r="BD114" s="6">
        <v>0.2</v>
      </c>
      <c r="BE114" s="6">
        <v>10</v>
      </c>
      <c r="BF114" s="6">
        <v>26.3</v>
      </c>
      <c r="BG114" s="6">
        <v>0.1</v>
      </c>
      <c r="BH114" s="6">
        <v>0.2</v>
      </c>
      <c r="BI114" s="6">
        <v>20</v>
      </c>
      <c r="BJ114" s="6">
        <v>47.6</v>
      </c>
      <c r="BK114" s="6">
        <v>0.2</v>
      </c>
      <c r="BL114" s="6">
        <v>0.2</v>
      </c>
      <c r="BM114" s="6">
        <v>11</v>
      </c>
      <c r="BN114" s="6">
        <v>25</v>
      </c>
      <c r="BO114" s="6">
        <v>0.1</v>
      </c>
      <c r="BP114" s="6">
        <v>0.2</v>
      </c>
      <c r="BQ114" s="6">
        <v>12</v>
      </c>
      <c r="BR114" s="6">
        <v>37.5</v>
      </c>
      <c r="BS114" s="6">
        <v>0.1</v>
      </c>
      <c r="BT114" s="6">
        <v>0.2</v>
      </c>
      <c r="BU114" s="6">
        <v>12</v>
      </c>
      <c r="BV114" s="6">
        <v>32.4</v>
      </c>
      <c r="BW114" s="6">
        <v>0.1</v>
      </c>
      <c r="BX114" s="6">
        <v>0.2</v>
      </c>
      <c r="BY114" s="6">
        <v>10</v>
      </c>
      <c r="BZ114" s="6">
        <v>35.700000000000003</v>
      </c>
      <c r="CA114" s="6">
        <v>0.1</v>
      </c>
      <c r="CB114" s="6">
        <v>0.2</v>
      </c>
      <c r="CC114" s="6">
        <v>9</v>
      </c>
      <c r="CD114" s="6">
        <v>25.7</v>
      </c>
      <c r="CE114" s="6">
        <v>0.1</v>
      </c>
      <c r="CF114" s="6">
        <v>0.2</v>
      </c>
      <c r="CG114" s="6">
        <v>9</v>
      </c>
      <c r="CH114" s="6">
        <v>31</v>
      </c>
      <c r="CI114" s="6">
        <v>0.1</v>
      </c>
      <c r="CJ114" s="6">
        <v>0.2</v>
      </c>
      <c r="CK114" s="6">
        <v>126</v>
      </c>
      <c r="CL114" s="6">
        <v>34.1</v>
      </c>
      <c r="CM114" s="6">
        <v>0.1</v>
      </c>
      <c r="CN114" s="6">
        <v>0.2</v>
      </c>
    </row>
    <row r="115" spans="1:92">
      <c r="A115" s="6" t="s">
        <v>284</v>
      </c>
      <c r="B115" s="6">
        <v>1</v>
      </c>
      <c r="C115" s="6" t="s">
        <v>341</v>
      </c>
      <c r="D115" s="6" t="s">
        <v>341</v>
      </c>
      <c r="E115" s="6">
        <v>0.1</v>
      </c>
      <c r="F115" s="6">
        <v>7</v>
      </c>
      <c r="G115" s="6">
        <v>38.9</v>
      </c>
      <c r="H115" s="6">
        <v>0.1</v>
      </c>
      <c r="I115" s="6">
        <v>0.1</v>
      </c>
      <c r="J115" s="6">
        <v>7</v>
      </c>
      <c r="K115" s="6">
        <v>36.799999999999997</v>
      </c>
      <c r="L115" s="6">
        <v>0.1</v>
      </c>
      <c r="M115" s="6">
        <v>0.1</v>
      </c>
      <c r="N115" s="6">
        <v>4</v>
      </c>
      <c r="O115" s="6" t="s">
        <v>341</v>
      </c>
      <c r="P115" s="6" t="s">
        <v>341</v>
      </c>
      <c r="Q115" s="6">
        <v>0.1</v>
      </c>
      <c r="R115" s="6">
        <v>8</v>
      </c>
      <c r="S115" s="6">
        <v>44.4</v>
      </c>
      <c r="T115" s="6">
        <v>0.1</v>
      </c>
      <c r="U115" s="6">
        <v>0.1</v>
      </c>
      <c r="V115" s="6">
        <v>3</v>
      </c>
      <c r="W115" s="6" t="s">
        <v>341</v>
      </c>
      <c r="X115" s="6" t="s">
        <v>341</v>
      </c>
      <c r="Y115" s="6">
        <v>0.1</v>
      </c>
      <c r="Z115" s="6">
        <v>9</v>
      </c>
      <c r="AA115" s="6">
        <v>45</v>
      </c>
      <c r="AB115" s="6">
        <v>0.1</v>
      </c>
      <c r="AC115" s="6">
        <v>0.1</v>
      </c>
      <c r="AD115" s="6">
        <v>5</v>
      </c>
      <c r="AE115" s="6">
        <v>41.7</v>
      </c>
      <c r="AF115" s="6">
        <v>0.1</v>
      </c>
      <c r="AG115" s="6">
        <v>0.1</v>
      </c>
      <c r="AH115" s="6">
        <v>8</v>
      </c>
      <c r="AI115" s="6">
        <v>61.5</v>
      </c>
      <c r="AJ115" s="6">
        <v>0.1</v>
      </c>
      <c r="AK115" s="6">
        <v>0.1</v>
      </c>
      <c r="AL115" s="21">
        <v>8</v>
      </c>
      <c r="AM115" s="6">
        <v>40</v>
      </c>
      <c r="AN115" s="6">
        <v>0.1</v>
      </c>
      <c r="AO115" s="6">
        <v>0.1</v>
      </c>
      <c r="AP115" s="23">
        <v>60</v>
      </c>
      <c r="AQ115" s="6">
        <v>36.799999999999997</v>
      </c>
      <c r="AR115" s="6">
        <v>0.1</v>
      </c>
      <c r="AS115" s="6">
        <v>0.1</v>
      </c>
      <c r="AV115" s="6" t="s">
        <v>284</v>
      </c>
      <c r="AW115" s="6">
        <v>1</v>
      </c>
      <c r="AX115" s="6" t="s">
        <v>341</v>
      </c>
      <c r="AY115" s="6" t="s">
        <v>341</v>
      </c>
      <c r="AZ115" s="6">
        <v>0.1</v>
      </c>
      <c r="BA115" s="6">
        <v>7</v>
      </c>
      <c r="BB115" s="6">
        <v>38.9</v>
      </c>
      <c r="BC115" s="6">
        <v>0.1</v>
      </c>
      <c r="BD115" s="6">
        <v>0.1</v>
      </c>
      <c r="BE115" s="6">
        <v>7</v>
      </c>
      <c r="BF115" s="6">
        <v>36.799999999999997</v>
      </c>
      <c r="BG115" s="6">
        <v>0.1</v>
      </c>
      <c r="BH115" s="6">
        <v>0.1</v>
      </c>
      <c r="BI115" s="6">
        <v>4</v>
      </c>
      <c r="BJ115" s="6" t="s">
        <v>341</v>
      </c>
      <c r="BK115" s="6" t="s">
        <v>341</v>
      </c>
      <c r="BL115" s="6">
        <v>0.1</v>
      </c>
      <c r="BM115" s="6">
        <v>8</v>
      </c>
      <c r="BN115" s="6">
        <v>44.4</v>
      </c>
      <c r="BO115" s="6">
        <v>0.1</v>
      </c>
      <c r="BP115" s="6">
        <v>0.1</v>
      </c>
      <c r="BQ115" s="6">
        <v>3</v>
      </c>
      <c r="BR115" s="6" t="s">
        <v>341</v>
      </c>
      <c r="BS115" s="6" t="s">
        <v>341</v>
      </c>
      <c r="BT115" s="6">
        <v>0.1</v>
      </c>
      <c r="BU115" s="6">
        <v>9</v>
      </c>
      <c r="BV115" s="6">
        <v>45</v>
      </c>
      <c r="BW115" s="6">
        <v>0.1</v>
      </c>
      <c r="BX115" s="6">
        <v>0.1</v>
      </c>
      <c r="BY115" s="6">
        <v>5</v>
      </c>
      <c r="BZ115" s="6">
        <v>41.7</v>
      </c>
      <c r="CA115" s="6">
        <v>0.1</v>
      </c>
      <c r="CB115" s="6">
        <v>0.1</v>
      </c>
      <c r="CC115" s="6">
        <v>8</v>
      </c>
      <c r="CD115" s="6">
        <v>61.5</v>
      </c>
      <c r="CE115" s="6">
        <v>0.1</v>
      </c>
      <c r="CF115" s="6">
        <v>0.1</v>
      </c>
      <c r="CG115" s="6">
        <v>8</v>
      </c>
      <c r="CH115" s="6">
        <v>40</v>
      </c>
      <c r="CI115" s="6">
        <v>0.1</v>
      </c>
      <c r="CJ115" s="6">
        <v>0.1</v>
      </c>
      <c r="CK115" s="6">
        <v>60</v>
      </c>
      <c r="CL115" s="6">
        <v>36.799999999999997</v>
      </c>
      <c r="CM115" s="6">
        <v>0.1</v>
      </c>
      <c r="CN115" s="6">
        <v>0.1</v>
      </c>
    </row>
    <row r="116" spans="1:92">
      <c r="A116" s="6" t="s">
        <v>285</v>
      </c>
      <c r="B116" s="6">
        <v>10</v>
      </c>
      <c r="C116" s="6">
        <v>52.6</v>
      </c>
      <c r="D116" s="6">
        <v>0.1</v>
      </c>
      <c r="E116" s="6">
        <v>0.1</v>
      </c>
      <c r="F116" s="6">
        <v>11</v>
      </c>
      <c r="G116" s="6">
        <v>52.4</v>
      </c>
      <c r="H116" s="6">
        <v>0.1</v>
      </c>
      <c r="I116" s="6">
        <v>0.1</v>
      </c>
      <c r="J116" s="6">
        <v>7</v>
      </c>
      <c r="K116" s="6">
        <v>53.8</v>
      </c>
      <c r="L116" s="6">
        <v>0.1</v>
      </c>
      <c r="M116" s="6">
        <v>0.1</v>
      </c>
      <c r="N116" s="6">
        <v>17</v>
      </c>
      <c r="O116" s="6">
        <v>63</v>
      </c>
      <c r="P116" s="6">
        <v>0.1</v>
      </c>
      <c r="Q116" s="6">
        <v>0.1</v>
      </c>
      <c r="R116" s="6">
        <v>12</v>
      </c>
      <c r="S116" s="6">
        <v>52.2</v>
      </c>
      <c r="T116" s="6">
        <v>0.1</v>
      </c>
      <c r="U116" s="6">
        <v>0.1</v>
      </c>
      <c r="V116" s="6">
        <v>8</v>
      </c>
      <c r="W116" s="6">
        <v>50</v>
      </c>
      <c r="X116" s="6">
        <v>0.1</v>
      </c>
      <c r="Y116" s="6">
        <v>0.1</v>
      </c>
      <c r="Z116" s="6">
        <v>12</v>
      </c>
      <c r="AA116" s="6">
        <v>85.7</v>
      </c>
      <c r="AB116" s="6">
        <v>0.1</v>
      </c>
      <c r="AC116" s="6">
        <v>0.1</v>
      </c>
      <c r="AD116" s="6">
        <v>4</v>
      </c>
      <c r="AE116" s="6" t="s">
        <v>341</v>
      </c>
      <c r="AF116" s="6" t="s">
        <v>341</v>
      </c>
      <c r="AG116" s="6">
        <v>0.1</v>
      </c>
      <c r="AH116" s="6">
        <v>5</v>
      </c>
      <c r="AI116" s="6">
        <v>35.700000000000003</v>
      </c>
      <c r="AJ116" s="6">
        <v>0.1</v>
      </c>
      <c r="AK116" s="6">
        <v>0.1</v>
      </c>
      <c r="AL116" s="21">
        <v>8</v>
      </c>
      <c r="AM116" s="6">
        <v>44.4</v>
      </c>
      <c r="AN116" s="6">
        <v>0.1</v>
      </c>
      <c r="AO116" s="6">
        <v>0.1</v>
      </c>
      <c r="AP116" s="23">
        <v>94</v>
      </c>
      <c r="AQ116" s="6">
        <v>51.9</v>
      </c>
      <c r="AR116" s="6">
        <v>0.1</v>
      </c>
      <c r="AS116" s="6">
        <v>0.1</v>
      </c>
      <c r="AV116" s="6" t="s">
        <v>285</v>
      </c>
      <c r="AW116" s="6">
        <v>10</v>
      </c>
      <c r="AX116" s="6">
        <v>52.6</v>
      </c>
      <c r="AY116" s="6">
        <v>0.1</v>
      </c>
      <c r="AZ116" s="6">
        <v>0.1</v>
      </c>
      <c r="BA116" s="6">
        <v>11</v>
      </c>
      <c r="BB116" s="6">
        <v>52.4</v>
      </c>
      <c r="BC116" s="6">
        <v>0.1</v>
      </c>
      <c r="BD116" s="6">
        <v>0.1</v>
      </c>
      <c r="BE116" s="6">
        <v>7</v>
      </c>
      <c r="BF116" s="6">
        <v>53.8</v>
      </c>
      <c r="BG116" s="6">
        <v>0.1</v>
      </c>
      <c r="BH116" s="6">
        <v>0.1</v>
      </c>
      <c r="BI116" s="6">
        <v>17</v>
      </c>
      <c r="BJ116" s="6">
        <v>63</v>
      </c>
      <c r="BK116" s="6">
        <v>0.1</v>
      </c>
      <c r="BL116" s="6">
        <v>0.1</v>
      </c>
      <c r="BM116" s="6">
        <v>12</v>
      </c>
      <c r="BN116" s="6">
        <v>52.2</v>
      </c>
      <c r="BO116" s="6">
        <v>0.1</v>
      </c>
      <c r="BP116" s="6">
        <v>0.1</v>
      </c>
      <c r="BQ116" s="6">
        <v>8</v>
      </c>
      <c r="BR116" s="6">
        <v>50</v>
      </c>
      <c r="BS116" s="6">
        <v>0.1</v>
      </c>
      <c r="BT116" s="6">
        <v>0.1</v>
      </c>
      <c r="BU116" s="6">
        <v>12</v>
      </c>
      <c r="BV116" s="6">
        <v>85.7</v>
      </c>
      <c r="BW116" s="6">
        <v>0.1</v>
      </c>
      <c r="BX116" s="6">
        <v>0.1</v>
      </c>
      <c r="BY116" s="6">
        <v>4</v>
      </c>
      <c r="BZ116" s="6" t="s">
        <v>341</v>
      </c>
      <c r="CA116" s="6" t="s">
        <v>341</v>
      </c>
      <c r="CB116" s="6">
        <v>0.1</v>
      </c>
      <c r="CC116" s="6">
        <v>5</v>
      </c>
      <c r="CD116" s="6">
        <v>35.700000000000003</v>
      </c>
      <c r="CE116" s="6">
        <v>0.1</v>
      </c>
      <c r="CF116" s="6">
        <v>0.1</v>
      </c>
      <c r="CG116" s="6">
        <v>8</v>
      </c>
      <c r="CH116" s="6">
        <v>44.4</v>
      </c>
      <c r="CI116" s="6">
        <v>0.1</v>
      </c>
      <c r="CJ116" s="6">
        <v>0.1</v>
      </c>
      <c r="CK116" s="6">
        <v>94</v>
      </c>
      <c r="CL116" s="6">
        <v>51.9</v>
      </c>
      <c r="CM116" s="6">
        <v>0.1</v>
      </c>
      <c r="CN116" s="6">
        <v>0.1</v>
      </c>
    </row>
    <row r="117" spans="1:92">
      <c r="A117" s="6" t="s">
        <v>286</v>
      </c>
      <c r="B117" s="6">
        <v>1</v>
      </c>
      <c r="C117" s="6" t="s">
        <v>341</v>
      </c>
      <c r="D117" s="6" t="s">
        <v>341</v>
      </c>
      <c r="E117" s="6" t="s">
        <v>341</v>
      </c>
      <c r="F117" s="6">
        <v>0</v>
      </c>
      <c r="G117" s="6">
        <v>0</v>
      </c>
      <c r="H117" s="6">
        <v>0</v>
      </c>
      <c r="I117" s="6">
        <v>0</v>
      </c>
      <c r="J117" s="6">
        <v>1</v>
      </c>
      <c r="K117" s="6" t="s">
        <v>341</v>
      </c>
      <c r="L117" s="6" t="s">
        <v>341</v>
      </c>
      <c r="M117" s="6" t="s">
        <v>341</v>
      </c>
      <c r="N117" s="6">
        <v>0</v>
      </c>
      <c r="O117" s="6">
        <v>0</v>
      </c>
      <c r="P117" s="6">
        <v>0</v>
      </c>
      <c r="Q117" s="6" t="s">
        <v>341</v>
      </c>
      <c r="R117" s="6">
        <v>0</v>
      </c>
      <c r="S117" s="6">
        <v>0</v>
      </c>
      <c r="T117" s="6">
        <v>0</v>
      </c>
      <c r="U117" s="6" t="s">
        <v>341</v>
      </c>
      <c r="V117" s="6">
        <v>0</v>
      </c>
      <c r="W117" s="6">
        <v>0</v>
      </c>
      <c r="X117" s="6">
        <v>0</v>
      </c>
      <c r="Y117" s="6" t="s">
        <v>341</v>
      </c>
      <c r="Z117" s="6">
        <v>0</v>
      </c>
      <c r="AA117" s="6">
        <v>0</v>
      </c>
      <c r="AB117" s="6">
        <v>0</v>
      </c>
      <c r="AC117" s="6" t="s">
        <v>341</v>
      </c>
      <c r="AD117" s="6">
        <v>1</v>
      </c>
      <c r="AE117" s="6" t="s">
        <v>341</v>
      </c>
      <c r="AF117" s="6" t="s">
        <v>341</v>
      </c>
      <c r="AG117" s="6" t="s">
        <v>341</v>
      </c>
      <c r="AH117" s="6">
        <v>0</v>
      </c>
      <c r="AI117" s="6">
        <v>0</v>
      </c>
      <c r="AJ117" s="6">
        <v>0</v>
      </c>
      <c r="AK117" s="6">
        <v>0</v>
      </c>
      <c r="AL117" s="21">
        <v>0</v>
      </c>
      <c r="AM117" s="6">
        <v>0</v>
      </c>
      <c r="AN117" s="6">
        <v>0</v>
      </c>
      <c r="AO117" s="6" t="s">
        <v>341</v>
      </c>
      <c r="AP117" s="23">
        <v>3</v>
      </c>
      <c r="AQ117" s="6" t="s">
        <v>341</v>
      </c>
      <c r="AR117" s="6" t="s">
        <v>341</v>
      </c>
      <c r="AS117" s="6">
        <v>0</v>
      </c>
      <c r="AV117" s="6" t="s">
        <v>286</v>
      </c>
      <c r="AW117" s="6">
        <v>1</v>
      </c>
      <c r="AX117" s="6" t="s">
        <v>341</v>
      </c>
      <c r="AY117" s="6" t="s">
        <v>341</v>
      </c>
      <c r="AZ117" s="6" t="s">
        <v>341</v>
      </c>
      <c r="BA117" s="6">
        <v>0</v>
      </c>
      <c r="BB117" s="6">
        <v>0</v>
      </c>
      <c r="BC117" s="6">
        <v>0</v>
      </c>
      <c r="BD117" s="6">
        <v>0</v>
      </c>
      <c r="BE117" s="6">
        <v>1</v>
      </c>
      <c r="BF117" s="6" t="s">
        <v>341</v>
      </c>
      <c r="BG117" s="6" t="s">
        <v>341</v>
      </c>
      <c r="BH117" s="6" t="s">
        <v>341</v>
      </c>
      <c r="BI117" s="6">
        <v>0</v>
      </c>
      <c r="BJ117" s="6">
        <v>0</v>
      </c>
      <c r="BK117" s="6">
        <v>0</v>
      </c>
      <c r="BL117" s="6" t="s">
        <v>341</v>
      </c>
      <c r="BM117" s="6">
        <v>0</v>
      </c>
      <c r="BN117" s="6">
        <v>0</v>
      </c>
      <c r="BO117" s="6">
        <v>0</v>
      </c>
      <c r="BP117" s="6" t="s">
        <v>341</v>
      </c>
      <c r="BQ117" s="6">
        <v>0</v>
      </c>
      <c r="BR117" s="6">
        <v>0</v>
      </c>
      <c r="BS117" s="6">
        <v>0</v>
      </c>
      <c r="BT117" s="6" t="s">
        <v>341</v>
      </c>
      <c r="BU117" s="6">
        <v>0</v>
      </c>
      <c r="BV117" s="6">
        <v>0</v>
      </c>
      <c r="BW117" s="6">
        <v>0</v>
      </c>
      <c r="BX117" s="6" t="s">
        <v>341</v>
      </c>
      <c r="BY117" s="6">
        <v>1</v>
      </c>
      <c r="BZ117" s="6" t="s">
        <v>341</v>
      </c>
      <c r="CA117" s="6" t="s">
        <v>341</v>
      </c>
      <c r="CB117" s="6" t="s">
        <v>341</v>
      </c>
      <c r="CC117" s="6">
        <v>0</v>
      </c>
      <c r="CD117" s="6">
        <v>0</v>
      </c>
      <c r="CE117" s="6">
        <v>0</v>
      </c>
      <c r="CF117" s="6">
        <v>0</v>
      </c>
      <c r="CG117" s="6">
        <v>0</v>
      </c>
      <c r="CH117" s="6">
        <v>0</v>
      </c>
      <c r="CI117" s="6">
        <v>0</v>
      </c>
      <c r="CJ117" s="6" t="s">
        <v>341</v>
      </c>
      <c r="CK117" s="6">
        <v>3</v>
      </c>
      <c r="CL117" s="6" t="s">
        <v>341</v>
      </c>
      <c r="CM117" s="6" t="s">
        <v>341</v>
      </c>
      <c r="CN117" s="6">
        <v>0</v>
      </c>
    </row>
    <row r="118" spans="1:92">
      <c r="A118" s="6" t="s">
        <v>287</v>
      </c>
      <c r="B118" s="6">
        <v>105</v>
      </c>
      <c r="C118" s="6">
        <v>56.5</v>
      </c>
      <c r="D118" s="6">
        <v>1</v>
      </c>
      <c r="E118" s="6">
        <v>0.9</v>
      </c>
      <c r="F118" s="6">
        <v>116</v>
      </c>
      <c r="G118" s="6">
        <v>58.3</v>
      </c>
      <c r="H118" s="6">
        <v>1</v>
      </c>
      <c r="I118" s="6">
        <v>0.8</v>
      </c>
      <c r="J118" s="6">
        <v>102</v>
      </c>
      <c r="K118" s="6">
        <v>53.4</v>
      </c>
      <c r="L118" s="6">
        <v>0.8</v>
      </c>
      <c r="M118" s="6">
        <v>0.8</v>
      </c>
      <c r="N118" s="6">
        <v>117</v>
      </c>
      <c r="O118" s="6">
        <v>57.9</v>
      </c>
      <c r="P118" s="6">
        <v>0.9</v>
      </c>
      <c r="Q118" s="6">
        <v>0.8</v>
      </c>
      <c r="R118" s="6">
        <v>101</v>
      </c>
      <c r="S118" s="6">
        <v>53.2</v>
      </c>
      <c r="T118" s="6">
        <v>0.8</v>
      </c>
      <c r="U118" s="6">
        <v>0.8</v>
      </c>
      <c r="V118" s="6">
        <v>73</v>
      </c>
      <c r="W118" s="6">
        <v>52.1</v>
      </c>
      <c r="X118" s="6">
        <v>0.7</v>
      </c>
      <c r="Y118" s="6">
        <v>0.7</v>
      </c>
      <c r="Z118" s="6">
        <v>64</v>
      </c>
      <c r="AA118" s="6">
        <v>48.9</v>
      </c>
      <c r="AB118" s="6">
        <v>0.7</v>
      </c>
      <c r="AC118" s="6">
        <v>0.7</v>
      </c>
      <c r="AD118" s="6">
        <v>43</v>
      </c>
      <c r="AE118" s="6">
        <v>43</v>
      </c>
      <c r="AF118" s="6">
        <v>0.5</v>
      </c>
      <c r="AG118" s="6">
        <v>0.6</v>
      </c>
      <c r="AH118" s="6">
        <v>46</v>
      </c>
      <c r="AI118" s="6">
        <v>43.4</v>
      </c>
      <c r="AJ118" s="6">
        <v>0.5</v>
      </c>
      <c r="AK118" s="6">
        <v>0.6</v>
      </c>
      <c r="AL118" s="21">
        <v>59</v>
      </c>
      <c r="AM118" s="6">
        <v>49.2</v>
      </c>
      <c r="AN118" s="6">
        <v>0.7</v>
      </c>
      <c r="AO118" s="6">
        <v>0.7</v>
      </c>
      <c r="AP118" s="23">
        <v>826</v>
      </c>
      <c r="AQ118" s="6">
        <v>52.8</v>
      </c>
      <c r="AR118" s="6">
        <v>0.8</v>
      </c>
      <c r="AS118" s="6">
        <v>0.7</v>
      </c>
      <c r="AV118" s="6" t="s">
        <v>287</v>
      </c>
      <c r="AW118" s="6">
        <v>105</v>
      </c>
      <c r="AX118" s="6">
        <v>56.5</v>
      </c>
      <c r="AY118" s="6">
        <v>1</v>
      </c>
      <c r="AZ118" s="6">
        <v>0.9</v>
      </c>
      <c r="BA118" s="6">
        <v>116</v>
      </c>
      <c r="BB118" s="6">
        <v>58.3</v>
      </c>
      <c r="BC118" s="6">
        <v>1</v>
      </c>
      <c r="BD118" s="6">
        <v>0.8</v>
      </c>
      <c r="BE118" s="6">
        <v>102</v>
      </c>
      <c r="BF118" s="6">
        <v>53.4</v>
      </c>
      <c r="BG118" s="6">
        <v>0.8</v>
      </c>
      <c r="BH118" s="6">
        <v>0.8</v>
      </c>
      <c r="BI118" s="6">
        <v>117</v>
      </c>
      <c r="BJ118" s="6">
        <v>57.9</v>
      </c>
      <c r="BK118" s="6">
        <v>0.9</v>
      </c>
      <c r="BL118" s="6">
        <v>0.8</v>
      </c>
      <c r="BM118" s="6">
        <v>101</v>
      </c>
      <c r="BN118" s="6">
        <v>53.2</v>
      </c>
      <c r="BO118" s="6">
        <v>0.8</v>
      </c>
      <c r="BP118" s="6">
        <v>0.8</v>
      </c>
      <c r="BQ118" s="6">
        <v>73</v>
      </c>
      <c r="BR118" s="6">
        <v>52.1</v>
      </c>
      <c r="BS118" s="6">
        <v>0.7</v>
      </c>
      <c r="BT118" s="6">
        <v>0.7</v>
      </c>
      <c r="BU118" s="6">
        <v>64</v>
      </c>
      <c r="BV118" s="6">
        <v>48.9</v>
      </c>
      <c r="BW118" s="6">
        <v>0.7</v>
      </c>
      <c r="BX118" s="6">
        <v>0.7</v>
      </c>
      <c r="BY118" s="6">
        <v>43</v>
      </c>
      <c r="BZ118" s="6">
        <v>43</v>
      </c>
      <c r="CA118" s="6">
        <v>0.5</v>
      </c>
      <c r="CB118" s="6">
        <v>0.6</v>
      </c>
      <c r="CC118" s="6">
        <v>46</v>
      </c>
      <c r="CD118" s="6">
        <v>43.4</v>
      </c>
      <c r="CE118" s="6">
        <v>0.5</v>
      </c>
      <c r="CF118" s="6">
        <v>0.6</v>
      </c>
      <c r="CG118" s="6">
        <v>59</v>
      </c>
      <c r="CH118" s="6">
        <v>49.2</v>
      </c>
      <c r="CI118" s="6">
        <v>0.7</v>
      </c>
      <c r="CJ118" s="6">
        <v>0.7</v>
      </c>
      <c r="CK118" s="6">
        <v>826</v>
      </c>
      <c r="CL118" s="6">
        <v>52.8</v>
      </c>
      <c r="CM118" s="6">
        <v>0.8</v>
      </c>
      <c r="CN118" s="6">
        <v>0.7</v>
      </c>
    </row>
    <row r="119" spans="1:92">
      <c r="A119" s="6" t="s">
        <v>288</v>
      </c>
      <c r="B119" s="6">
        <v>9</v>
      </c>
      <c r="C119" s="6">
        <v>90</v>
      </c>
      <c r="D119" s="6">
        <v>0.1</v>
      </c>
      <c r="E119" s="6">
        <v>0</v>
      </c>
      <c r="F119" s="6">
        <v>1</v>
      </c>
      <c r="G119" s="6" t="s">
        <v>341</v>
      </c>
      <c r="H119" s="6" t="s">
        <v>341</v>
      </c>
      <c r="I119" s="6" t="s">
        <v>341</v>
      </c>
      <c r="J119" s="6">
        <v>4</v>
      </c>
      <c r="K119" s="6" t="s">
        <v>341</v>
      </c>
      <c r="L119" s="6" t="s">
        <v>341</v>
      </c>
      <c r="M119" s="6">
        <v>0</v>
      </c>
      <c r="N119" s="6">
        <v>2</v>
      </c>
      <c r="O119" s="6" t="s">
        <v>341</v>
      </c>
      <c r="P119" s="6" t="s">
        <v>341</v>
      </c>
      <c r="Q119" s="6" t="s">
        <v>341</v>
      </c>
      <c r="R119" s="6">
        <v>3</v>
      </c>
      <c r="S119" s="6" t="s">
        <v>341</v>
      </c>
      <c r="T119" s="6" t="s">
        <v>341</v>
      </c>
      <c r="U119" s="6">
        <v>0</v>
      </c>
      <c r="V119" s="6">
        <v>3</v>
      </c>
      <c r="W119" s="6" t="s">
        <v>341</v>
      </c>
      <c r="X119" s="6" t="s">
        <v>341</v>
      </c>
      <c r="Y119" s="6" t="s">
        <v>341</v>
      </c>
      <c r="Z119" s="6">
        <v>6</v>
      </c>
      <c r="AA119" s="6">
        <v>85.7</v>
      </c>
      <c r="AB119" s="6">
        <v>0.1</v>
      </c>
      <c r="AC119" s="6">
        <v>0</v>
      </c>
      <c r="AD119" s="6">
        <v>1</v>
      </c>
      <c r="AE119" s="6" t="s">
        <v>341</v>
      </c>
      <c r="AF119" s="6" t="s">
        <v>341</v>
      </c>
      <c r="AG119" s="6" t="s">
        <v>341</v>
      </c>
      <c r="AH119" s="6">
        <v>2</v>
      </c>
      <c r="AI119" s="6" t="s">
        <v>341</v>
      </c>
      <c r="AJ119" s="6" t="s">
        <v>341</v>
      </c>
      <c r="AK119" s="6" t="s">
        <v>341</v>
      </c>
      <c r="AL119" s="21">
        <v>4</v>
      </c>
      <c r="AM119" s="6" t="s">
        <v>341</v>
      </c>
      <c r="AN119" s="6" t="s">
        <v>341</v>
      </c>
      <c r="AO119" s="6">
        <v>0</v>
      </c>
      <c r="AP119" s="23">
        <v>35</v>
      </c>
      <c r="AQ119" s="6">
        <v>72.900000000000006</v>
      </c>
      <c r="AR119" s="6">
        <v>0</v>
      </c>
      <c r="AS119" s="6">
        <v>0</v>
      </c>
      <c r="AV119" s="6" t="s">
        <v>288</v>
      </c>
      <c r="AW119" s="6">
        <v>9</v>
      </c>
      <c r="AX119" s="6">
        <v>90</v>
      </c>
      <c r="AY119" s="6">
        <v>0.1</v>
      </c>
      <c r="AZ119" s="6">
        <v>0</v>
      </c>
      <c r="BA119" s="6">
        <v>1</v>
      </c>
      <c r="BB119" s="6" t="s">
        <v>341</v>
      </c>
      <c r="BC119" s="6" t="s">
        <v>341</v>
      </c>
      <c r="BD119" s="6" t="s">
        <v>341</v>
      </c>
      <c r="BE119" s="6">
        <v>4</v>
      </c>
      <c r="BF119" s="6" t="s">
        <v>341</v>
      </c>
      <c r="BG119" s="6" t="s">
        <v>341</v>
      </c>
      <c r="BH119" s="6">
        <v>0</v>
      </c>
      <c r="BI119" s="6">
        <v>2</v>
      </c>
      <c r="BJ119" s="6" t="s">
        <v>341</v>
      </c>
      <c r="BK119" s="6" t="s">
        <v>341</v>
      </c>
      <c r="BL119" s="6" t="s">
        <v>341</v>
      </c>
      <c r="BM119" s="6">
        <v>3</v>
      </c>
      <c r="BN119" s="6" t="s">
        <v>341</v>
      </c>
      <c r="BO119" s="6" t="s">
        <v>341</v>
      </c>
      <c r="BP119" s="6">
        <v>0</v>
      </c>
      <c r="BQ119" s="6">
        <v>3</v>
      </c>
      <c r="BR119" s="6" t="s">
        <v>341</v>
      </c>
      <c r="BS119" s="6" t="s">
        <v>341</v>
      </c>
      <c r="BT119" s="6" t="s">
        <v>341</v>
      </c>
      <c r="BU119" s="6">
        <v>6</v>
      </c>
      <c r="BV119" s="6">
        <v>85.7</v>
      </c>
      <c r="BW119" s="6">
        <v>0.1</v>
      </c>
      <c r="BX119" s="6">
        <v>0</v>
      </c>
      <c r="BY119" s="6">
        <v>1</v>
      </c>
      <c r="BZ119" s="6" t="s">
        <v>341</v>
      </c>
      <c r="CA119" s="6" t="s">
        <v>341</v>
      </c>
      <c r="CB119" s="6" t="s">
        <v>341</v>
      </c>
      <c r="CC119" s="6">
        <v>2</v>
      </c>
      <c r="CD119" s="6" t="s">
        <v>341</v>
      </c>
      <c r="CE119" s="6" t="s">
        <v>341</v>
      </c>
      <c r="CF119" s="6" t="s">
        <v>341</v>
      </c>
      <c r="CG119" s="6">
        <v>4</v>
      </c>
      <c r="CH119" s="6" t="s">
        <v>341</v>
      </c>
      <c r="CI119" s="6" t="s">
        <v>341</v>
      </c>
      <c r="CJ119" s="6">
        <v>0</v>
      </c>
      <c r="CK119" s="6">
        <v>35</v>
      </c>
      <c r="CL119" s="6">
        <v>72.900000000000006</v>
      </c>
      <c r="CM119" s="6">
        <v>0</v>
      </c>
      <c r="CN119" s="6">
        <v>0</v>
      </c>
    </row>
    <row r="120" spans="1:92">
      <c r="A120" s="6" t="s">
        <v>289</v>
      </c>
      <c r="B120" s="6">
        <v>13</v>
      </c>
      <c r="C120" s="6">
        <v>37.1</v>
      </c>
      <c r="D120" s="6">
        <v>0.1</v>
      </c>
      <c r="E120" s="6">
        <v>0.2</v>
      </c>
      <c r="F120" s="6">
        <v>13</v>
      </c>
      <c r="G120" s="6">
        <v>39.4</v>
      </c>
      <c r="H120" s="6">
        <v>0.1</v>
      </c>
      <c r="I120" s="6">
        <v>0.1</v>
      </c>
      <c r="J120" s="6">
        <v>18</v>
      </c>
      <c r="K120" s="6">
        <v>41.9</v>
      </c>
      <c r="L120" s="6">
        <v>0.1</v>
      </c>
      <c r="M120" s="6">
        <v>0.2</v>
      </c>
      <c r="N120" s="6">
        <v>17</v>
      </c>
      <c r="O120" s="6">
        <v>37.799999999999997</v>
      </c>
      <c r="P120" s="6">
        <v>0.1</v>
      </c>
      <c r="Q120" s="6">
        <v>0.2</v>
      </c>
      <c r="R120" s="6">
        <v>20</v>
      </c>
      <c r="S120" s="6">
        <v>55.6</v>
      </c>
      <c r="T120" s="6">
        <v>0.2</v>
      </c>
      <c r="U120" s="6">
        <v>0.1</v>
      </c>
      <c r="V120" s="6">
        <v>15</v>
      </c>
      <c r="W120" s="6">
        <v>40.5</v>
      </c>
      <c r="X120" s="6">
        <v>0.1</v>
      </c>
      <c r="Y120" s="6">
        <v>0.2</v>
      </c>
      <c r="Z120" s="6">
        <v>17</v>
      </c>
      <c r="AA120" s="6">
        <v>44.7</v>
      </c>
      <c r="AB120" s="6">
        <v>0.2</v>
      </c>
      <c r="AC120" s="6">
        <v>0.2</v>
      </c>
      <c r="AD120" s="6">
        <v>10</v>
      </c>
      <c r="AE120" s="6">
        <v>38.5</v>
      </c>
      <c r="AF120" s="6">
        <v>0.1</v>
      </c>
      <c r="AG120" s="6">
        <v>0.2</v>
      </c>
      <c r="AH120" s="6">
        <v>15</v>
      </c>
      <c r="AI120" s="6">
        <v>60</v>
      </c>
      <c r="AJ120" s="6">
        <v>0.2</v>
      </c>
      <c r="AK120" s="6">
        <v>0.1</v>
      </c>
      <c r="AL120" s="21">
        <v>13</v>
      </c>
      <c r="AM120" s="6">
        <v>61.9</v>
      </c>
      <c r="AN120" s="6">
        <v>0.1</v>
      </c>
      <c r="AO120" s="6">
        <v>0.1</v>
      </c>
      <c r="AP120" s="23">
        <v>151</v>
      </c>
      <c r="AQ120" s="6">
        <v>44.5</v>
      </c>
      <c r="AR120" s="6">
        <v>0.1</v>
      </c>
      <c r="AS120" s="6">
        <v>0.2</v>
      </c>
      <c r="AV120" s="6" t="s">
        <v>289</v>
      </c>
      <c r="AW120" s="6">
        <v>13</v>
      </c>
      <c r="AX120" s="6">
        <v>37.1</v>
      </c>
      <c r="AY120" s="6">
        <v>0.1</v>
      </c>
      <c r="AZ120" s="6">
        <v>0.2</v>
      </c>
      <c r="BA120" s="6">
        <v>13</v>
      </c>
      <c r="BB120" s="6">
        <v>39.4</v>
      </c>
      <c r="BC120" s="6">
        <v>0.1</v>
      </c>
      <c r="BD120" s="6">
        <v>0.1</v>
      </c>
      <c r="BE120" s="6">
        <v>18</v>
      </c>
      <c r="BF120" s="6">
        <v>41.9</v>
      </c>
      <c r="BG120" s="6">
        <v>0.1</v>
      </c>
      <c r="BH120" s="6">
        <v>0.2</v>
      </c>
      <c r="BI120" s="6">
        <v>17</v>
      </c>
      <c r="BJ120" s="6">
        <v>37.799999999999997</v>
      </c>
      <c r="BK120" s="6">
        <v>0.1</v>
      </c>
      <c r="BL120" s="6">
        <v>0.2</v>
      </c>
      <c r="BM120" s="6">
        <v>20</v>
      </c>
      <c r="BN120" s="6">
        <v>55.6</v>
      </c>
      <c r="BO120" s="6">
        <v>0.2</v>
      </c>
      <c r="BP120" s="6">
        <v>0.1</v>
      </c>
      <c r="BQ120" s="6">
        <v>15</v>
      </c>
      <c r="BR120" s="6">
        <v>40.5</v>
      </c>
      <c r="BS120" s="6">
        <v>0.1</v>
      </c>
      <c r="BT120" s="6">
        <v>0.2</v>
      </c>
      <c r="BU120" s="6">
        <v>17</v>
      </c>
      <c r="BV120" s="6">
        <v>44.7</v>
      </c>
      <c r="BW120" s="6">
        <v>0.2</v>
      </c>
      <c r="BX120" s="6">
        <v>0.2</v>
      </c>
      <c r="BY120" s="6">
        <v>10</v>
      </c>
      <c r="BZ120" s="6">
        <v>38.5</v>
      </c>
      <c r="CA120" s="6">
        <v>0.1</v>
      </c>
      <c r="CB120" s="6">
        <v>0.2</v>
      </c>
      <c r="CC120" s="6">
        <v>15</v>
      </c>
      <c r="CD120" s="6">
        <v>60</v>
      </c>
      <c r="CE120" s="6">
        <v>0.2</v>
      </c>
      <c r="CF120" s="6">
        <v>0.1</v>
      </c>
      <c r="CG120" s="6">
        <v>13</v>
      </c>
      <c r="CH120" s="6">
        <v>61.9</v>
      </c>
      <c r="CI120" s="6">
        <v>0.1</v>
      </c>
      <c r="CJ120" s="6">
        <v>0.1</v>
      </c>
      <c r="CK120" s="6">
        <v>151</v>
      </c>
      <c r="CL120" s="6">
        <v>44.5</v>
      </c>
      <c r="CM120" s="6">
        <v>0.1</v>
      </c>
      <c r="CN120" s="6">
        <v>0.2</v>
      </c>
    </row>
    <row r="121" spans="1:92">
      <c r="A121" s="6" t="s">
        <v>290</v>
      </c>
      <c r="B121" s="6">
        <v>0</v>
      </c>
      <c r="C121" s="6">
        <v>0</v>
      </c>
      <c r="D121" s="6">
        <v>0</v>
      </c>
      <c r="E121" s="6">
        <v>0</v>
      </c>
      <c r="F121" s="6">
        <v>0</v>
      </c>
      <c r="G121" s="6">
        <v>0</v>
      </c>
      <c r="H121" s="6">
        <v>0</v>
      </c>
      <c r="I121" s="6">
        <v>0</v>
      </c>
      <c r="J121" s="6">
        <v>3</v>
      </c>
      <c r="K121" s="6" t="s">
        <v>341</v>
      </c>
      <c r="L121" s="6" t="s">
        <v>341</v>
      </c>
      <c r="M121" s="6" t="s">
        <v>341</v>
      </c>
      <c r="N121" s="6">
        <v>0</v>
      </c>
      <c r="O121" s="6">
        <v>0</v>
      </c>
      <c r="P121" s="6">
        <v>0</v>
      </c>
      <c r="Q121" s="6">
        <v>0</v>
      </c>
      <c r="R121" s="6">
        <v>0</v>
      </c>
      <c r="S121" s="6">
        <v>0</v>
      </c>
      <c r="T121" s="6">
        <v>0</v>
      </c>
      <c r="U121" s="6" t="s">
        <v>341</v>
      </c>
      <c r="V121" s="6">
        <v>0</v>
      </c>
      <c r="W121" s="6">
        <v>0</v>
      </c>
      <c r="X121" s="6">
        <v>0</v>
      </c>
      <c r="Y121" s="6" t="s">
        <v>341</v>
      </c>
      <c r="Z121" s="6">
        <v>0</v>
      </c>
      <c r="AA121" s="6">
        <v>0</v>
      </c>
      <c r="AB121" s="6">
        <v>0</v>
      </c>
      <c r="AC121" s="6">
        <v>0</v>
      </c>
      <c r="AD121" s="6">
        <v>0</v>
      </c>
      <c r="AE121" s="6">
        <v>0</v>
      </c>
      <c r="AF121" s="6">
        <v>0</v>
      </c>
      <c r="AG121" s="6">
        <v>0</v>
      </c>
      <c r="AH121" s="6">
        <v>0</v>
      </c>
      <c r="AI121" s="6">
        <v>0</v>
      </c>
      <c r="AJ121" s="6">
        <v>0</v>
      </c>
      <c r="AK121" s="6">
        <v>0</v>
      </c>
      <c r="AL121" s="21">
        <v>0</v>
      </c>
      <c r="AM121" s="6">
        <v>0</v>
      </c>
      <c r="AN121" s="6">
        <v>0</v>
      </c>
      <c r="AO121" s="6" t="s">
        <v>341</v>
      </c>
      <c r="AP121" s="23">
        <v>3</v>
      </c>
      <c r="AQ121" s="6" t="s">
        <v>341</v>
      </c>
      <c r="AR121" s="6" t="s">
        <v>341</v>
      </c>
      <c r="AS121" s="6">
        <v>0</v>
      </c>
      <c r="AV121" s="6" t="s">
        <v>290</v>
      </c>
      <c r="AW121" s="6">
        <v>0</v>
      </c>
      <c r="AX121" s="6">
        <v>0</v>
      </c>
      <c r="AY121" s="6">
        <v>0</v>
      </c>
      <c r="AZ121" s="6">
        <v>0</v>
      </c>
      <c r="BA121" s="6">
        <v>0</v>
      </c>
      <c r="BB121" s="6">
        <v>0</v>
      </c>
      <c r="BC121" s="6">
        <v>0</v>
      </c>
      <c r="BD121" s="6">
        <v>0</v>
      </c>
      <c r="BE121" s="6">
        <v>3</v>
      </c>
      <c r="BF121" s="6" t="s">
        <v>341</v>
      </c>
      <c r="BG121" s="6" t="s">
        <v>341</v>
      </c>
      <c r="BH121" s="6" t="s">
        <v>341</v>
      </c>
      <c r="BI121" s="6">
        <v>0</v>
      </c>
      <c r="BJ121" s="6">
        <v>0</v>
      </c>
      <c r="BK121" s="6">
        <v>0</v>
      </c>
      <c r="BL121" s="6">
        <v>0</v>
      </c>
      <c r="BM121" s="6">
        <v>0</v>
      </c>
      <c r="BN121" s="6">
        <v>0</v>
      </c>
      <c r="BO121" s="6">
        <v>0</v>
      </c>
      <c r="BP121" s="6" t="s">
        <v>341</v>
      </c>
      <c r="BQ121" s="6">
        <v>0</v>
      </c>
      <c r="BR121" s="6">
        <v>0</v>
      </c>
      <c r="BS121" s="6">
        <v>0</v>
      </c>
      <c r="BT121" s="6" t="s">
        <v>341</v>
      </c>
      <c r="BU121" s="6">
        <v>0</v>
      </c>
      <c r="BV121" s="6">
        <v>0</v>
      </c>
      <c r="BW121" s="6">
        <v>0</v>
      </c>
      <c r="BX121" s="6">
        <v>0</v>
      </c>
      <c r="BY121" s="6">
        <v>0</v>
      </c>
      <c r="BZ121" s="6">
        <v>0</v>
      </c>
      <c r="CA121" s="6">
        <v>0</v>
      </c>
      <c r="CB121" s="6">
        <v>0</v>
      </c>
      <c r="CC121" s="6">
        <v>0</v>
      </c>
      <c r="CD121" s="6">
        <v>0</v>
      </c>
      <c r="CE121" s="6">
        <v>0</v>
      </c>
      <c r="CF121" s="6">
        <v>0</v>
      </c>
      <c r="CG121" s="6">
        <v>0</v>
      </c>
      <c r="CH121" s="6">
        <v>0</v>
      </c>
      <c r="CI121" s="6">
        <v>0</v>
      </c>
      <c r="CJ121" s="6" t="s">
        <v>341</v>
      </c>
      <c r="CK121" s="6">
        <v>3</v>
      </c>
      <c r="CL121" s="6" t="s">
        <v>341</v>
      </c>
      <c r="CM121" s="6" t="s">
        <v>341</v>
      </c>
      <c r="CN121" s="6">
        <v>0</v>
      </c>
    </row>
    <row r="122" spans="1:92">
      <c r="A122" s="6" t="s">
        <v>291</v>
      </c>
      <c r="B122" s="6">
        <v>15</v>
      </c>
      <c r="C122" s="6">
        <v>30.6</v>
      </c>
      <c r="D122" s="6">
        <v>0.1</v>
      </c>
      <c r="E122" s="6">
        <v>0.2</v>
      </c>
      <c r="F122" s="6">
        <v>9</v>
      </c>
      <c r="G122" s="6">
        <v>27.3</v>
      </c>
      <c r="H122" s="6">
        <v>0.1</v>
      </c>
      <c r="I122" s="6">
        <v>0.1</v>
      </c>
      <c r="J122" s="6">
        <v>9</v>
      </c>
      <c r="K122" s="6">
        <v>29</v>
      </c>
      <c r="L122" s="6">
        <v>0.1</v>
      </c>
      <c r="M122" s="6">
        <v>0.1</v>
      </c>
      <c r="N122" s="6">
        <v>12</v>
      </c>
      <c r="O122" s="6">
        <v>41.4</v>
      </c>
      <c r="P122" s="6">
        <v>0.1</v>
      </c>
      <c r="Q122" s="6">
        <v>0.1</v>
      </c>
      <c r="R122" s="6">
        <v>10</v>
      </c>
      <c r="S122" s="6">
        <v>33.299999999999997</v>
      </c>
      <c r="T122" s="6">
        <v>0.1</v>
      </c>
      <c r="U122" s="6">
        <v>0.1</v>
      </c>
      <c r="V122" s="6">
        <v>21</v>
      </c>
      <c r="W122" s="6">
        <v>58.3</v>
      </c>
      <c r="X122" s="6">
        <v>0.2</v>
      </c>
      <c r="Y122" s="6">
        <v>0.2</v>
      </c>
      <c r="Z122" s="6">
        <v>13</v>
      </c>
      <c r="AA122" s="6">
        <v>61.9</v>
      </c>
      <c r="AB122" s="6">
        <v>0.1</v>
      </c>
      <c r="AC122" s="6">
        <v>0.1</v>
      </c>
      <c r="AD122" s="6">
        <v>13</v>
      </c>
      <c r="AE122" s="6">
        <v>59.1</v>
      </c>
      <c r="AF122" s="6">
        <v>0.2</v>
      </c>
      <c r="AG122" s="6">
        <v>0.1</v>
      </c>
      <c r="AH122" s="6">
        <v>7</v>
      </c>
      <c r="AI122" s="6">
        <v>33.299999999999997</v>
      </c>
      <c r="AJ122" s="6">
        <v>0.1</v>
      </c>
      <c r="AK122" s="6">
        <v>0.1</v>
      </c>
      <c r="AL122" s="21">
        <v>10</v>
      </c>
      <c r="AM122" s="6">
        <v>47.6</v>
      </c>
      <c r="AN122" s="6">
        <v>0.1</v>
      </c>
      <c r="AO122" s="6">
        <v>0.1</v>
      </c>
      <c r="AP122" s="23">
        <v>119</v>
      </c>
      <c r="AQ122" s="6">
        <v>40.6</v>
      </c>
      <c r="AR122" s="6">
        <v>0.1</v>
      </c>
      <c r="AS122" s="6">
        <v>0.1</v>
      </c>
      <c r="AV122" s="6" t="s">
        <v>291</v>
      </c>
      <c r="AW122" s="6">
        <v>15</v>
      </c>
      <c r="AX122" s="6">
        <v>30.6</v>
      </c>
      <c r="AY122" s="6">
        <v>0.1</v>
      </c>
      <c r="AZ122" s="6">
        <v>0.2</v>
      </c>
      <c r="BA122" s="6">
        <v>9</v>
      </c>
      <c r="BB122" s="6">
        <v>27.3</v>
      </c>
      <c r="BC122" s="6">
        <v>0.1</v>
      </c>
      <c r="BD122" s="6">
        <v>0.1</v>
      </c>
      <c r="BE122" s="6">
        <v>9</v>
      </c>
      <c r="BF122" s="6">
        <v>29</v>
      </c>
      <c r="BG122" s="6">
        <v>0.1</v>
      </c>
      <c r="BH122" s="6">
        <v>0.1</v>
      </c>
      <c r="BI122" s="6">
        <v>12</v>
      </c>
      <c r="BJ122" s="6">
        <v>41.4</v>
      </c>
      <c r="BK122" s="6">
        <v>0.1</v>
      </c>
      <c r="BL122" s="6">
        <v>0.1</v>
      </c>
      <c r="BM122" s="6">
        <v>10</v>
      </c>
      <c r="BN122" s="6">
        <v>33.299999999999997</v>
      </c>
      <c r="BO122" s="6">
        <v>0.1</v>
      </c>
      <c r="BP122" s="6">
        <v>0.1</v>
      </c>
      <c r="BQ122" s="6">
        <v>21</v>
      </c>
      <c r="BR122" s="6">
        <v>58.3</v>
      </c>
      <c r="BS122" s="6">
        <v>0.2</v>
      </c>
      <c r="BT122" s="6">
        <v>0.2</v>
      </c>
      <c r="BU122" s="6">
        <v>13</v>
      </c>
      <c r="BV122" s="6">
        <v>61.9</v>
      </c>
      <c r="BW122" s="6">
        <v>0.1</v>
      </c>
      <c r="BX122" s="6">
        <v>0.1</v>
      </c>
      <c r="BY122" s="6">
        <v>13</v>
      </c>
      <c r="BZ122" s="6">
        <v>59.1</v>
      </c>
      <c r="CA122" s="6">
        <v>0.2</v>
      </c>
      <c r="CB122" s="6">
        <v>0.1</v>
      </c>
      <c r="CC122" s="6">
        <v>7</v>
      </c>
      <c r="CD122" s="6">
        <v>33.299999999999997</v>
      </c>
      <c r="CE122" s="6">
        <v>0.1</v>
      </c>
      <c r="CF122" s="6">
        <v>0.1</v>
      </c>
      <c r="CG122" s="6">
        <v>10</v>
      </c>
      <c r="CH122" s="6">
        <v>47.6</v>
      </c>
      <c r="CI122" s="6">
        <v>0.1</v>
      </c>
      <c r="CJ122" s="6">
        <v>0.1</v>
      </c>
      <c r="CK122" s="6">
        <v>119</v>
      </c>
      <c r="CL122" s="6">
        <v>40.6</v>
      </c>
      <c r="CM122" s="6">
        <v>0.1</v>
      </c>
      <c r="CN122" s="6">
        <v>0.1</v>
      </c>
    </row>
    <row r="123" spans="1:92">
      <c r="A123" s="6" t="s">
        <v>292</v>
      </c>
      <c r="B123" s="6">
        <v>0</v>
      </c>
      <c r="C123" s="6">
        <v>0</v>
      </c>
      <c r="D123" s="6">
        <v>0</v>
      </c>
      <c r="E123" s="6">
        <v>0</v>
      </c>
      <c r="F123" s="6">
        <v>1</v>
      </c>
      <c r="G123" s="6" t="s">
        <v>341</v>
      </c>
      <c r="H123" s="6" t="s">
        <v>341</v>
      </c>
      <c r="I123" s="6" t="s">
        <v>341</v>
      </c>
      <c r="J123" s="6">
        <v>1</v>
      </c>
      <c r="K123" s="6" t="s">
        <v>341</v>
      </c>
      <c r="L123" s="6" t="s">
        <v>341</v>
      </c>
      <c r="M123" s="6" t="s">
        <v>341</v>
      </c>
      <c r="N123" s="6">
        <v>2</v>
      </c>
      <c r="O123" s="6" t="s">
        <v>341</v>
      </c>
      <c r="P123" s="6" t="s">
        <v>341</v>
      </c>
      <c r="Q123" s="6" t="s">
        <v>341</v>
      </c>
      <c r="R123" s="6">
        <v>1</v>
      </c>
      <c r="S123" s="6" t="s">
        <v>341</v>
      </c>
      <c r="T123" s="6" t="s">
        <v>341</v>
      </c>
      <c r="U123" s="6" t="s">
        <v>341</v>
      </c>
      <c r="V123" s="6">
        <v>0</v>
      </c>
      <c r="W123" s="6">
        <v>0</v>
      </c>
      <c r="X123" s="6">
        <v>0</v>
      </c>
      <c r="Y123" s="6">
        <v>0</v>
      </c>
      <c r="Z123" s="6">
        <v>0</v>
      </c>
      <c r="AA123" s="6">
        <v>0</v>
      </c>
      <c r="AB123" s="6">
        <v>0</v>
      </c>
      <c r="AC123" s="6" t="s">
        <v>341</v>
      </c>
      <c r="AD123" s="6">
        <v>0</v>
      </c>
      <c r="AE123" s="6">
        <v>0</v>
      </c>
      <c r="AF123" s="6">
        <v>0</v>
      </c>
      <c r="AG123" s="6" t="s">
        <v>341</v>
      </c>
      <c r="AH123" s="6">
        <v>0</v>
      </c>
      <c r="AI123" s="6">
        <v>0</v>
      </c>
      <c r="AJ123" s="6">
        <v>0</v>
      </c>
      <c r="AK123" s="6">
        <v>0</v>
      </c>
      <c r="AL123" s="21">
        <v>0</v>
      </c>
      <c r="AM123" s="6">
        <v>0</v>
      </c>
      <c r="AN123" s="6">
        <v>0</v>
      </c>
      <c r="AO123" s="6">
        <v>0</v>
      </c>
      <c r="AP123" s="23">
        <v>5</v>
      </c>
      <c r="AQ123" s="6">
        <v>62.5</v>
      </c>
      <c r="AR123" s="6">
        <v>0</v>
      </c>
      <c r="AS123" s="6">
        <v>0</v>
      </c>
      <c r="AV123" s="6" t="s">
        <v>292</v>
      </c>
      <c r="AW123" s="6">
        <v>0</v>
      </c>
      <c r="AX123" s="6">
        <v>0</v>
      </c>
      <c r="AY123" s="6">
        <v>0</v>
      </c>
      <c r="AZ123" s="6">
        <v>0</v>
      </c>
      <c r="BA123" s="6">
        <v>1</v>
      </c>
      <c r="BB123" s="6" t="s">
        <v>341</v>
      </c>
      <c r="BC123" s="6" t="s">
        <v>341</v>
      </c>
      <c r="BD123" s="6" t="s">
        <v>341</v>
      </c>
      <c r="BE123" s="6">
        <v>1</v>
      </c>
      <c r="BF123" s="6" t="s">
        <v>341</v>
      </c>
      <c r="BG123" s="6" t="s">
        <v>341</v>
      </c>
      <c r="BH123" s="6" t="s">
        <v>341</v>
      </c>
      <c r="BI123" s="6">
        <v>2</v>
      </c>
      <c r="BJ123" s="6" t="s">
        <v>341</v>
      </c>
      <c r="BK123" s="6" t="s">
        <v>341</v>
      </c>
      <c r="BL123" s="6" t="s">
        <v>341</v>
      </c>
      <c r="BM123" s="6">
        <v>1</v>
      </c>
      <c r="BN123" s="6" t="s">
        <v>341</v>
      </c>
      <c r="BO123" s="6" t="s">
        <v>341</v>
      </c>
      <c r="BP123" s="6" t="s">
        <v>341</v>
      </c>
      <c r="BQ123" s="6">
        <v>0</v>
      </c>
      <c r="BR123" s="6">
        <v>0</v>
      </c>
      <c r="BS123" s="6">
        <v>0</v>
      </c>
      <c r="BT123" s="6">
        <v>0</v>
      </c>
      <c r="BU123" s="6">
        <v>0</v>
      </c>
      <c r="BV123" s="6">
        <v>0</v>
      </c>
      <c r="BW123" s="6">
        <v>0</v>
      </c>
      <c r="BX123" s="6" t="s">
        <v>341</v>
      </c>
      <c r="BY123" s="6">
        <v>0</v>
      </c>
      <c r="BZ123" s="6">
        <v>0</v>
      </c>
      <c r="CA123" s="6">
        <v>0</v>
      </c>
      <c r="CB123" s="6" t="s">
        <v>341</v>
      </c>
      <c r="CC123" s="6">
        <v>0</v>
      </c>
      <c r="CD123" s="6">
        <v>0</v>
      </c>
      <c r="CE123" s="6">
        <v>0</v>
      </c>
      <c r="CF123" s="6">
        <v>0</v>
      </c>
      <c r="CG123" s="6">
        <v>0</v>
      </c>
      <c r="CH123" s="6">
        <v>0</v>
      </c>
      <c r="CI123" s="6">
        <v>0</v>
      </c>
      <c r="CJ123" s="6">
        <v>0</v>
      </c>
      <c r="CK123" s="6">
        <v>5</v>
      </c>
      <c r="CL123" s="6">
        <v>62.5</v>
      </c>
      <c r="CM123" s="6">
        <v>0</v>
      </c>
      <c r="CN123" s="6">
        <v>0</v>
      </c>
    </row>
    <row r="124" spans="1:92">
      <c r="A124" s="6" t="s">
        <v>293</v>
      </c>
      <c r="B124" s="6">
        <v>54</v>
      </c>
      <c r="C124" s="6">
        <v>40.9</v>
      </c>
      <c r="D124" s="6">
        <v>0.5</v>
      </c>
      <c r="E124" s="6">
        <v>0.6</v>
      </c>
      <c r="F124" s="6">
        <v>64</v>
      </c>
      <c r="G124" s="6">
        <v>43.8</v>
      </c>
      <c r="H124" s="6">
        <v>0.6</v>
      </c>
      <c r="I124" s="6">
        <v>0.6</v>
      </c>
      <c r="J124" s="6">
        <v>72</v>
      </c>
      <c r="K124" s="6">
        <v>46.8</v>
      </c>
      <c r="L124" s="6">
        <v>0.6</v>
      </c>
      <c r="M124" s="6">
        <v>0.6</v>
      </c>
      <c r="N124" s="6">
        <v>75</v>
      </c>
      <c r="O124" s="6">
        <v>45.5</v>
      </c>
      <c r="P124" s="6">
        <v>0.6</v>
      </c>
      <c r="Q124" s="6">
        <v>0.6</v>
      </c>
      <c r="R124" s="6">
        <v>77</v>
      </c>
      <c r="S124" s="6">
        <v>44.3</v>
      </c>
      <c r="T124" s="6">
        <v>0.6</v>
      </c>
      <c r="U124" s="6">
        <v>0.7</v>
      </c>
      <c r="V124" s="6">
        <v>73</v>
      </c>
      <c r="W124" s="6">
        <v>46.5</v>
      </c>
      <c r="X124" s="6">
        <v>0.7</v>
      </c>
      <c r="Y124" s="6">
        <v>0.7</v>
      </c>
      <c r="Z124" s="6">
        <v>59</v>
      </c>
      <c r="AA124" s="6">
        <v>43.4</v>
      </c>
      <c r="AB124" s="6">
        <v>0.6</v>
      </c>
      <c r="AC124" s="6">
        <v>0.7</v>
      </c>
      <c r="AD124" s="6">
        <v>56</v>
      </c>
      <c r="AE124" s="6">
        <v>39.200000000000003</v>
      </c>
      <c r="AF124" s="6">
        <v>0.7</v>
      </c>
      <c r="AG124" s="6">
        <v>0.8</v>
      </c>
      <c r="AH124" s="6">
        <v>75</v>
      </c>
      <c r="AI124" s="6">
        <v>49</v>
      </c>
      <c r="AJ124" s="6">
        <v>0.9</v>
      </c>
      <c r="AK124" s="6">
        <v>0.9</v>
      </c>
      <c r="AL124" s="21">
        <v>73</v>
      </c>
      <c r="AM124" s="6">
        <v>49</v>
      </c>
      <c r="AN124" s="6">
        <v>0.8</v>
      </c>
      <c r="AO124" s="6">
        <v>0.9</v>
      </c>
      <c r="AP124" s="23">
        <v>678</v>
      </c>
      <c r="AQ124" s="6">
        <v>44.9</v>
      </c>
      <c r="AR124" s="6">
        <v>0.6</v>
      </c>
      <c r="AS124" s="6">
        <v>0.7</v>
      </c>
      <c r="AV124" s="6" t="s">
        <v>293</v>
      </c>
      <c r="AW124" s="6">
        <v>54</v>
      </c>
      <c r="AX124" s="6">
        <v>40.9</v>
      </c>
      <c r="AY124" s="6">
        <v>0.5</v>
      </c>
      <c r="AZ124" s="6">
        <v>0.6</v>
      </c>
      <c r="BA124" s="6">
        <v>64</v>
      </c>
      <c r="BB124" s="6">
        <v>43.8</v>
      </c>
      <c r="BC124" s="6">
        <v>0.6</v>
      </c>
      <c r="BD124" s="6">
        <v>0.6</v>
      </c>
      <c r="BE124" s="6">
        <v>72</v>
      </c>
      <c r="BF124" s="6">
        <v>46.8</v>
      </c>
      <c r="BG124" s="6">
        <v>0.6</v>
      </c>
      <c r="BH124" s="6">
        <v>0.6</v>
      </c>
      <c r="BI124" s="6">
        <v>75</v>
      </c>
      <c r="BJ124" s="6">
        <v>45.5</v>
      </c>
      <c r="BK124" s="6">
        <v>0.6</v>
      </c>
      <c r="BL124" s="6">
        <v>0.6</v>
      </c>
      <c r="BM124" s="6">
        <v>77</v>
      </c>
      <c r="BN124" s="6">
        <v>44.3</v>
      </c>
      <c r="BO124" s="6">
        <v>0.6</v>
      </c>
      <c r="BP124" s="6">
        <v>0.7</v>
      </c>
      <c r="BQ124" s="6">
        <v>73</v>
      </c>
      <c r="BR124" s="6">
        <v>46.5</v>
      </c>
      <c r="BS124" s="6">
        <v>0.7</v>
      </c>
      <c r="BT124" s="6">
        <v>0.7</v>
      </c>
      <c r="BU124" s="6">
        <v>59</v>
      </c>
      <c r="BV124" s="6">
        <v>43.4</v>
      </c>
      <c r="BW124" s="6">
        <v>0.6</v>
      </c>
      <c r="BX124" s="6">
        <v>0.7</v>
      </c>
      <c r="BY124" s="6">
        <v>56</v>
      </c>
      <c r="BZ124" s="6">
        <v>39.200000000000003</v>
      </c>
      <c r="CA124" s="6">
        <v>0.7</v>
      </c>
      <c r="CB124" s="6">
        <v>0.8</v>
      </c>
      <c r="CC124" s="6">
        <v>75</v>
      </c>
      <c r="CD124" s="6">
        <v>49</v>
      </c>
      <c r="CE124" s="6">
        <v>0.9</v>
      </c>
      <c r="CF124" s="6">
        <v>0.9</v>
      </c>
      <c r="CG124" s="6">
        <v>73</v>
      </c>
      <c r="CH124" s="6">
        <v>49</v>
      </c>
      <c r="CI124" s="6">
        <v>0.8</v>
      </c>
      <c r="CJ124" s="6">
        <v>0.9</v>
      </c>
      <c r="CK124" s="6">
        <v>678</v>
      </c>
      <c r="CL124" s="6">
        <v>44.9</v>
      </c>
      <c r="CM124" s="6">
        <v>0.6</v>
      </c>
      <c r="CN124" s="6">
        <v>0.7</v>
      </c>
    </row>
    <row r="125" spans="1:92">
      <c r="A125" s="6" t="s">
        <v>294</v>
      </c>
      <c r="B125" s="6">
        <v>123</v>
      </c>
      <c r="C125" s="6">
        <v>46.8</v>
      </c>
      <c r="D125" s="6">
        <v>1.2</v>
      </c>
      <c r="E125" s="6">
        <v>1.2</v>
      </c>
      <c r="F125" s="6">
        <v>122</v>
      </c>
      <c r="G125" s="6">
        <v>49.4</v>
      </c>
      <c r="H125" s="6">
        <v>1.1000000000000001</v>
      </c>
      <c r="I125" s="6">
        <v>1</v>
      </c>
      <c r="J125" s="6">
        <v>139</v>
      </c>
      <c r="K125" s="6">
        <v>55.6</v>
      </c>
      <c r="L125" s="6">
        <v>1.1000000000000001</v>
      </c>
      <c r="M125" s="6">
        <v>1</v>
      </c>
      <c r="N125" s="6">
        <v>153</v>
      </c>
      <c r="O125" s="6">
        <v>55.6</v>
      </c>
      <c r="P125" s="6">
        <v>1.2</v>
      </c>
      <c r="Q125" s="6">
        <v>1.1000000000000001</v>
      </c>
      <c r="R125" s="6">
        <v>137</v>
      </c>
      <c r="S125" s="6">
        <v>54.8</v>
      </c>
      <c r="T125" s="6">
        <v>1.1000000000000001</v>
      </c>
      <c r="U125" s="6">
        <v>1</v>
      </c>
      <c r="V125" s="6">
        <v>134</v>
      </c>
      <c r="W125" s="6">
        <v>57.3</v>
      </c>
      <c r="X125" s="6">
        <v>1.2</v>
      </c>
      <c r="Y125" s="6">
        <v>1.1000000000000001</v>
      </c>
      <c r="Z125" s="6">
        <v>114</v>
      </c>
      <c r="AA125" s="6">
        <v>62.3</v>
      </c>
      <c r="AB125" s="6">
        <v>1.2</v>
      </c>
      <c r="AC125" s="6">
        <v>1</v>
      </c>
      <c r="AD125" s="6">
        <v>80</v>
      </c>
      <c r="AE125" s="6">
        <v>50</v>
      </c>
      <c r="AF125" s="6">
        <v>0.9</v>
      </c>
      <c r="AG125" s="6">
        <v>0.9</v>
      </c>
      <c r="AH125" s="6">
        <v>89</v>
      </c>
      <c r="AI125" s="6">
        <v>53.9</v>
      </c>
      <c r="AJ125" s="6">
        <v>1</v>
      </c>
      <c r="AK125" s="6">
        <v>1</v>
      </c>
      <c r="AL125" s="21">
        <v>97</v>
      </c>
      <c r="AM125" s="6">
        <v>52.4</v>
      </c>
      <c r="AN125" s="6">
        <v>1.1000000000000001</v>
      </c>
      <c r="AO125" s="6">
        <v>1.1000000000000001</v>
      </c>
      <c r="AP125" s="24">
        <v>1188</v>
      </c>
      <c r="AQ125" s="6">
        <v>53.7</v>
      </c>
      <c r="AR125" s="6">
        <v>1.1000000000000001</v>
      </c>
      <c r="AS125" s="6">
        <v>1</v>
      </c>
      <c r="AV125" s="6" t="s">
        <v>294</v>
      </c>
      <c r="AW125" s="6">
        <v>123</v>
      </c>
      <c r="AX125" s="6">
        <v>46.8</v>
      </c>
      <c r="AY125" s="6">
        <v>1.2</v>
      </c>
      <c r="AZ125" s="6">
        <v>1.2</v>
      </c>
      <c r="BA125" s="6">
        <v>122</v>
      </c>
      <c r="BB125" s="6">
        <v>49.4</v>
      </c>
      <c r="BC125" s="6">
        <v>1.1000000000000001</v>
      </c>
      <c r="BD125" s="6">
        <v>1</v>
      </c>
      <c r="BE125" s="6">
        <v>139</v>
      </c>
      <c r="BF125" s="6">
        <v>55.6</v>
      </c>
      <c r="BG125" s="6">
        <v>1.1000000000000001</v>
      </c>
      <c r="BH125" s="6">
        <v>1</v>
      </c>
      <c r="BI125" s="6">
        <v>153</v>
      </c>
      <c r="BJ125" s="6">
        <v>55.6</v>
      </c>
      <c r="BK125" s="6">
        <v>1.2</v>
      </c>
      <c r="BL125" s="6">
        <v>1.1000000000000001</v>
      </c>
      <c r="BM125" s="6">
        <v>137</v>
      </c>
      <c r="BN125" s="6">
        <v>54.8</v>
      </c>
      <c r="BO125" s="6">
        <v>1.1000000000000001</v>
      </c>
      <c r="BP125" s="6">
        <v>1</v>
      </c>
      <c r="BQ125" s="6">
        <v>134</v>
      </c>
      <c r="BR125" s="6">
        <v>57.3</v>
      </c>
      <c r="BS125" s="6">
        <v>1.2</v>
      </c>
      <c r="BT125" s="6">
        <v>1.1000000000000001</v>
      </c>
      <c r="BU125" s="6">
        <v>114</v>
      </c>
      <c r="BV125" s="6">
        <v>62.3</v>
      </c>
      <c r="BW125" s="6">
        <v>1.2</v>
      </c>
      <c r="BX125" s="6">
        <v>1</v>
      </c>
      <c r="BY125" s="6">
        <v>80</v>
      </c>
      <c r="BZ125" s="6">
        <v>50</v>
      </c>
      <c r="CA125" s="6">
        <v>0.9</v>
      </c>
      <c r="CB125" s="6">
        <v>0.9</v>
      </c>
      <c r="CC125" s="6">
        <v>89</v>
      </c>
      <c r="CD125" s="6">
        <v>53.9</v>
      </c>
      <c r="CE125" s="6">
        <v>1</v>
      </c>
      <c r="CF125" s="6">
        <v>1</v>
      </c>
      <c r="CG125" s="6">
        <v>97</v>
      </c>
      <c r="CH125" s="6">
        <v>52.4</v>
      </c>
      <c r="CI125" s="6">
        <v>1.1000000000000001</v>
      </c>
      <c r="CJ125" s="6">
        <v>1.1000000000000001</v>
      </c>
      <c r="CK125" s="2">
        <v>1188</v>
      </c>
      <c r="CL125" s="6">
        <v>53.7</v>
      </c>
      <c r="CM125" s="6">
        <v>1.1000000000000001</v>
      </c>
      <c r="CN125" s="6">
        <v>1</v>
      </c>
    </row>
    <row r="126" spans="1:92">
      <c r="A126" s="6" t="s">
        <v>295</v>
      </c>
      <c r="B126" s="6">
        <v>1</v>
      </c>
      <c r="C126" s="6" t="s">
        <v>341</v>
      </c>
      <c r="D126" s="6" t="s">
        <v>341</v>
      </c>
      <c r="E126" s="6" t="s">
        <v>341</v>
      </c>
      <c r="F126" s="6">
        <v>1</v>
      </c>
      <c r="G126" s="6" t="s">
        <v>341</v>
      </c>
      <c r="H126" s="6" t="s">
        <v>341</v>
      </c>
      <c r="I126" s="6" t="s">
        <v>341</v>
      </c>
      <c r="J126" s="6">
        <v>3</v>
      </c>
      <c r="K126" s="6" t="s">
        <v>341</v>
      </c>
      <c r="L126" s="6" t="s">
        <v>341</v>
      </c>
      <c r="M126" s="6">
        <v>0</v>
      </c>
      <c r="N126" s="6">
        <v>18</v>
      </c>
      <c r="O126" s="6">
        <v>52.9</v>
      </c>
      <c r="P126" s="6">
        <v>0.1</v>
      </c>
      <c r="Q126" s="6">
        <v>0.1</v>
      </c>
      <c r="R126" s="6">
        <v>15</v>
      </c>
      <c r="S126" s="6">
        <v>75</v>
      </c>
      <c r="T126" s="6">
        <v>0.1</v>
      </c>
      <c r="U126" s="6">
        <v>0.1</v>
      </c>
      <c r="V126" s="6">
        <v>1</v>
      </c>
      <c r="W126" s="6" t="s">
        <v>341</v>
      </c>
      <c r="X126" s="6" t="s">
        <v>341</v>
      </c>
      <c r="Y126" s="6" t="s">
        <v>341</v>
      </c>
      <c r="Z126" s="6">
        <v>2</v>
      </c>
      <c r="AA126" s="6" t="s">
        <v>341</v>
      </c>
      <c r="AB126" s="6" t="s">
        <v>341</v>
      </c>
      <c r="AC126" s="6" t="s">
        <v>341</v>
      </c>
      <c r="AD126" s="6">
        <v>1</v>
      </c>
      <c r="AE126" s="6" t="s">
        <v>341</v>
      </c>
      <c r="AF126" s="6" t="s">
        <v>341</v>
      </c>
      <c r="AG126" s="6" t="s">
        <v>341</v>
      </c>
      <c r="AH126" s="6">
        <v>1</v>
      </c>
      <c r="AI126" s="6" t="s">
        <v>341</v>
      </c>
      <c r="AJ126" s="6" t="s">
        <v>341</v>
      </c>
      <c r="AK126" s="6" t="s">
        <v>341</v>
      </c>
      <c r="AL126" s="21">
        <v>2</v>
      </c>
      <c r="AM126" s="6" t="s">
        <v>341</v>
      </c>
      <c r="AN126" s="6" t="s">
        <v>341</v>
      </c>
      <c r="AO126" s="6" t="s">
        <v>341</v>
      </c>
      <c r="AP126" s="23">
        <v>45</v>
      </c>
      <c r="AQ126" s="6">
        <v>60.8</v>
      </c>
      <c r="AR126" s="6">
        <v>0</v>
      </c>
      <c r="AS126" s="6">
        <v>0</v>
      </c>
      <c r="AV126" s="6" t="s">
        <v>295</v>
      </c>
      <c r="AW126" s="6">
        <v>1</v>
      </c>
      <c r="AX126" s="6" t="s">
        <v>341</v>
      </c>
      <c r="AY126" s="6" t="s">
        <v>341</v>
      </c>
      <c r="AZ126" s="6" t="s">
        <v>341</v>
      </c>
      <c r="BA126" s="6">
        <v>1</v>
      </c>
      <c r="BB126" s="6" t="s">
        <v>341</v>
      </c>
      <c r="BC126" s="6" t="s">
        <v>341</v>
      </c>
      <c r="BD126" s="6" t="s">
        <v>341</v>
      </c>
      <c r="BE126" s="6">
        <v>3</v>
      </c>
      <c r="BF126" s="6" t="s">
        <v>341</v>
      </c>
      <c r="BG126" s="6" t="s">
        <v>341</v>
      </c>
      <c r="BH126" s="6">
        <v>0</v>
      </c>
      <c r="BI126" s="6">
        <v>18</v>
      </c>
      <c r="BJ126" s="6">
        <v>52.9</v>
      </c>
      <c r="BK126" s="6">
        <v>0.1</v>
      </c>
      <c r="BL126" s="6">
        <v>0.1</v>
      </c>
      <c r="BM126" s="6">
        <v>15</v>
      </c>
      <c r="BN126" s="6">
        <v>75</v>
      </c>
      <c r="BO126" s="6">
        <v>0.1</v>
      </c>
      <c r="BP126" s="6">
        <v>0.1</v>
      </c>
      <c r="BQ126" s="6">
        <v>1</v>
      </c>
      <c r="BR126" s="6" t="s">
        <v>341</v>
      </c>
      <c r="BS126" s="6" t="s">
        <v>341</v>
      </c>
      <c r="BT126" s="6" t="s">
        <v>341</v>
      </c>
      <c r="BU126" s="6">
        <v>2</v>
      </c>
      <c r="BV126" s="6" t="s">
        <v>341</v>
      </c>
      <c r="BW126" s="6" t="s">
        <v>341</v>
      </c>
      <c r="BX126" s="6" t="s">
        <v>341</v>
      </c>
      <c r="BY126" s="6">
        <v>1</v>
      </c>
      <c r="BZ126" s="6" t="s">
        <v>341</v>
      </c>
      <c r="CA126" s="6" t="s">
        <v>341</v>
      </c>
      <c r="CB126" s="6" t="s">
        <v>341</v>
      </c>
      <c r="CC126" s="6">
        <v>1</v>
      </c>
      <c r="CD126" s="6" t="s">
        <v>341</v>
      </c>
      <c r="CE126" s="6" t="s">
        <v>341</v>
      </c>
      <c r="CF126" s="6" t="s">
        <v>341</v>
      </c>
      <c r="CG126" s="6">
        <v>2</v>
      </c>
      <c r="CH126" s="6" t="s">
        <v>341</v>
      </c>
      <c r="CI126" s="6" t="s">
        <v>341</v>
      </c>
      <c r="CJ126" s="6" t="s">
        <v>341</v>
      </c>
      <c r="CK126" s="6">
        <v>45</v>
      </c>
      <c r="CL126" s="6">
        <v>60.8</v>
      </c>
      <c r="CM126" s="6">
        <v>0</v>
      </c>
      <c r="CN126" s="6">
        <v>0</v>
      </c>
    </row>
    <row r="127" spans="1:92">
      <c r="A127" s="6" t="s">
        <v>296</v>
      </c>
      <c r="B127" s="6">
        <v>1</v>
      </c>
      <c r="C127" s="6" t="s">
        <v>341</v>
      </c>
      <c r="D127" s="6" t="s">
        <v>341</v>
      </c>
      <c r="E127" s="6" t="s">
        <v>341</v>
      </c>
      <c r="F127" s="6">
        <v>1</v>
      </c>
      <c r="G127" s="6" t="s">
        <v>341</v>
      </c>
      <c r="H127" s="6" t="s">
        <v>341</v>
      </c>
      <c r="I127" s="6" t="s">
        <v>341</v>
      </c>
      <c r="J127" s="6">
        <v>1</v>
      </c>
      <c r="K127" s="6" t="s">
        <v>341</v>
      </c>
      <c r="L127" s="6" t="s">
        <v>341</v>
      </c>
      <c r="M127" s="6" t="s">
        <v>341</v>
      </c>
      <c r="N127" s="6">
        <v>4</v>
      </c>
      <c r="O127" s="6" t="s">
        <v>341</v>
      </c>
      <c r="P127" s="6" t="s">
        <v>341</v>
      </c>
      <c r="Q127" s="6">
        <v>0</v>
      </c>
      <c r="R127" s="6">
        <v>1</v>
      </c>
      <c r="S127" s="6" t="s">
        <v>341</v>
      </c>
      <c r="T127" s="6" t="s">
        <v>341</v>
      </c>
      <c r="U127" s="6" t="s">
        <v>341</v>
      </c>
      <c r="V127" s="6">
        <v>4</v>
      </c>
      <c r="W127" s="6" t="s">
        <v>341</v>
      </c>
      <c r="X127" s="6" t="s">
        <v>341</v>
      </c>
      <c r="Y127" s="6">
        <v>0</v>
      </c>
      <c r="Z127" s="6">
        <v>4</v>
      </c>
      <c r="AA127" s="6" t="s">
        <v>341</v>
      </c>
      <c r="AB127" s="6" t="s">
        <v>341</v>
      </c>
      <c r="AC127" s="6">
        <v>0</v>
      </c>
      <c r="AD127" s="6">
        <v>4</v>
      </c>
      <c r="AE127" s="6" t="s">
        <v>341</v>
      </c>
      <c r="AF127" s="6" t="s">
        <v>341</v>
      </c>
      <c r="AG127" s="6">
        <v>0</v>
      </c>
      <c r="AH127" s="6">
        <v>1</v>
      </c>
      <c r="AI127" s="6" t="s">
        <v>341</v>
      </c>
      <c r="AJ127" s="6" t="s">
        <v>341</v>
      </c>
      <c r="AK127" s="6" t="s">
        <v>341</v>
      </c>
      <c r="AL127" s="21">
        <v>6</v>
      </c>
      <c r="AM127" s="6">
        <v>66.7</v>
      </c>
      <c r="AN127" s="6">
        <v>0.1</v>
      </c>
      <c r="AO127" s="6">
        <v>0.1</v>
      </c>
      <c r="AP127" s="23">
        <v>27</v>
      </c>
      <c r="AQ127" s="6">
        <v>65.900000000000006</v>
      </c>
      <c r="AR127" s="6">
        <v>0</v>
      </c>
      <c r="AS127" s="6">
        <v>0</v>
      </c>
      <c r="AV127" s="6" t="s">
        <v>296</v>
      </c>
      <c r="AW127" s="6">
        <v>1</v>
      </c>
      <c r="AX127" s="6" t="s">
        <v>341</v>
      </c>
      <c r="AY127" s="6" t="s">
        <v>341</v>
      </c>
      <c r="AZ127" s="6" t="s">
        <v>341</v>
      </c>
      <c r="BA127" s="6">
        <v>1</v>
      </c>
      <c r="BB127" s="6" t="s">
        <v>341</v>
      </c>
      <c r="BC127" s="6" t="s">
        <v>341</v>
      </c>
      <c r="BD127" s="6" t="s">
        <v>341</v>
      </c>
      <c r="BE127" s="6">
        <v>1</v>
      </c>
      <c r="BF127" s="6" t="s">
        <v>341</v>
      </c>
      <c r="BG127" s="6" t="s">
        <v>341</v>
      </c>
      <c r="BH127" s="6" t="s">
        <v>341</v>
      </c>
      <c r="BI127" s="6">
        <v>4</v>
      </c>
      <c r="BJ127" s="6" t="s">
        <v>341</v>
      </c>
      <c r="BK127" s="6" t="s">
        <v>341</v>
      </c>
      <c r="BL127" s="6">
        <v>0</v>
      </c>
      <c r="BM127" s="6">
        <v>1</v>
      </c>
      <c r="BN127" s="6" t="s">
        <v>341</v>
      </c>
      <c r="BO127" s="6" t="s">
        <v>341</v>
      </c>
      <c r="BP127" s="6" t="s">
        <v>341</v>
      </c>
      <c r="BQ127" s="6">
        <v>4</v>
      </c>
      <c r="BR127" s="6" t="s">
        <v>341</v>
      </c>
      <c r="BS127" s="6" t="s">
        <v>341</v>
      </c>
      <c r="BT127" s="6">
        <v>0</v>
      </c>
      <c r="BU127" s="6">
        <v>4</v>
      </c>
      <c r="BV127" s="6" t="s">
        <v>341</v>
      </c>
      <c r="BW127" s="6" t="s">
        <v>341</v>
      </c>
      <c r="BX127" s="6">
        <v>0</v>
      </c>
      <c r="BY127" s="6">
        <v>4</v>
      </c>
      <c r="BZ127" s="6" t="s">
        <v>341</v>
      </c>
      <c r="CA127" s="6" t="s">
        <v>341</v>
      </c>
      <c r="CB127" s="6">
        <v>0</v>
      </c>
      <c r="CC127" s="6">
        <v>1</v>
      </c>
      <c r="CD127" s="6" t="s">
        <v>341</v>
      </c>
      <c r="CE127" s="6" t="s">
        <v>341</v>
      </c>
      <c r="CF127" s="6" t="s">
        <v>341</v>
      </c>
      <c r="CG127" s="6">
        <v>6</v>
      </c>
      <c r="CH127" s="6">
        <v>66.7</v>
      </c>
      <c r="CI127" s="6">
        <v>0.1</v>
      </c>
      <c r="CJ127" s="6">
        <v>0.1</v>
      </c>
      <c r="CK127" s="6">
        <v>27</v>
      </c>
      <c r="CL127" s="6">
        <v>65.900000000000006</v>
      </c>
      <c r="CM127" s="6">
        <v>0</v>
      </c>
      <c r="CN127" s="6">
        <v>0</v>
      </c>
    </row>
    <row r="128" spans="1:92">
      <c r="A128" s="6" t="s">
        <v>297</v>
      </c>
      <c r="B128" s="6">
        <v>9</v>
      </c>
      <c r="C128" s="6">
        <v>81.8</v>
      </c>
      <c r="D128" s="6">
        <v>0.1</v>
      </c>
      <c r="E128" s="6">
        <v>0.1</v>
      </c>
      <c r="F128" s="6">
        <v>0</v>
      </c>
      <c r="G128" s="6">
        <v>0</v>
      </c>
      <c r="H128" s="6">
        <v>0</v>
      </c>
      <c r="I128" s="6" t="s">
        <v>341</v>
      </c>
      <c r="J128" s="6">
        <v>5</v>
      </c>
      <c r="K128" s="6">
        <v>71.400000000000006</v>
      </c>
      <c r="L128" s="6">
        <v>0</v>
      </c>
      <c r="M128" s="6">
        <v>0</v>
      </c>
      <c r="N128" s="6">
        <v>0</v>
      </c>
      <c r="O128" s="6">
        <v>0</v>
      </c>
      <c r="P128" s="6">
        <v>0</v>
      </c>
      <c r="Q128" s="6" t="s">
        <v>341</v>
      </c>
      <c r="R128" s="6">
        <v>2</v>
      </c>
      <c r="S128" s="6" t="s">
        <v>341</v>
      </c>
      <c r="T128" s="6" t="s">
        <v>341</v>
      </c>
      <c r="U128" s="6" t="s">
        <v>341</v>
      </c>
      <c r="V128" s="6">
        <v>3</v>
      </c>
      <c r="W128" s="6" t="s">
        <v>341</v>
      </c>
      <c r="X128" s="6" t="s">
        <v>341</v>
      </c>
      <c r="Y128" s="6">
        <v>0</v>
      </c>
      <c r="Z128" s="6">
        <v>2</v>
      </c>
      <c r="AA128" s="6" t="s">
        <v>341</v>
      </c>
      <c r="AB128" s="6" t="s">
        <v>341</v>
      </c>
      <c r="AC128" s="6" t="s">
        <v>341</v>
      </c>
      <c r="AD128" s="6">
        <v>4</v>
      </c>
      <c r="AE128" s="6" t="s">
        <v>341</v>
      </c>
      <c r="AF128" s="6" t="s">
        <v>341</v>
      </c>
      <c r="AG128" s="6">
        <v>0</v>
      </c>
      <c r="AH128" s="6">
        <v>4</v>
      </c>
      <c r="AI128" s="6" t="s">
        <v>341</v>
      </c>
      <c r="AJ128" s="6" t="s">
        <v>341</v>
      </c>
      <c r="AK128" s="6" t="s">
        <v>341</v>
      </c>
      <c r="AL128" s="21">
        <v>2</v>
      </c>
      <c r="AM128" s="6" t="s">
        <v>341</v>
      </c>
      <c r="AN128" s="6" t="s">
        <v>341</v>
      </c>
      <c r="AO128" s="6" t="s">
        <v>341</v>
      </c>
      <c r="AP128" s="23">
        <v>31</v>
      </c>
      <c r="AQ128" s="6">
        <v>62</v>
      </c>
      <c r="AR128" s="6">
        <v>0</v>
      </c>
      <c r="AS128" s="6">
        <v>0</v>
      </c>
      <c r="AV128" s="6" t="s">
        <v>297</v>
      </c>
      <c r="AW128" s="6">
        <v>9</v>
      </c>
      <c r="AX128" s="6">
        <v>81.8</v>
      </c>
      <c r="AY128" s="6">
        <v>0.1</v>
      </c>
      <c r="AZ128" s="6">
        <v>0.1</v>
      </c>
      <c r="BA128" s="6">
        <v>0</v>
      </c>
      <c r="BB128" s="6">
        <v>0</v>
      </c>
      <c r="BC128" s="6">
        <v>0</v>
      </c>
      <c r="BD128" s="6" t="s">
        <v>341</v>
      </c>
      <c r="BE128" s="6">
        <v>5</v>
      </c>
      <c r="BF128" s="6">
        <v>71.400000000000006</v>
      </c>
      <c r="BG128" s="6">
        <v>0</v>
      </c>
      <c r="BH128" s="6">
        <v>0</v>
      </c>
      <c r="BI128" s="6">
        <v>0</v>
      </c>
      <c r="BJ128" s="6">
        <v>0</v>
      </c>
      <c r="BK128" s="6">
        <v>0</v>
      </c>
      <c r="BL128" s="6" t="s">
        <v>341</v>
      </c>
      <c r="BM128" s="6">
        <v>2</v>
      </c>
      <c r="BN128" s="6" t="s">
        <v>341</v>
      </c>
      <c r="BO128" s="6" t="s">
        <v>341</v>
      </c>
      <c r="BP128" s="6" t="s">
        <v>341</v>
      </c>
      <c r="BQ128" s="6">
        <v>3</v>
      </c>
      <c r="BR128" s="6" t="s">
        <v>341</v>
      </c>
      <c r="BS128" s="6" t="s">
        <v>341</v>
      </c>
      <c r="BT128" s="6">
        <v>0</v>
      </c>
      <c r="BU128" s="6">
        <v>2</v>
      </c>
      <c r="BV128" s="6" t="s">
        <v>341</v>
      </c>
      <c r="BW128" s="6" t="s">
        <v>341</v>
      </c>
      <c r="BX128" s="6" t="s">
        <v>341</v>
      </c>
      <c r="BY128" s="6">
        <v>4</v>
      </c>
      <c r="BZ128" s="6" t="s">
        <v>341</v>
      </c>
      <c r="CA128" s="6" t="s">
        <v>341</v>
      </c>
      <c r="CB128" s="6">
        <v>0</v>
      </c>
      <c r="CC128" s="6">
        <v>4</v>
      </c>
      <c r="CD128" s="6" t="s">
        <v>341</v>
      </c>
      <c r="CE128" s="6" t="s">
        <v>341</v>
      </c>
      <c r="CF128" s="6" t="s">
        <v>341</v>
      </c>
      <c r="CG128" s="6">
        <v>2</v>
      </c>
      <c r="CH128" s="6" t="s">
        <v>341</v>
      </c>
      <c r="CI128" s="6" t="s">
        <v>341</v>
      </c>
      <c r="CJ128" s="6" t="s">
        <v>341</v>
      </c>
      <c r="CK128" s="6">
        <v>31</v>
      </c>
      <c r="CL128" s="6">
        <v>62</v>
      </c>
      <c r="CM128" s="6">
        <v>0</v>
      </c>
      <c r="CN128" s="6">
        <v>0</v>
      </c>
    </row>
    <row r="129" spans="1:92">
      <c r="A129" s="6" t="s">
        <v>298</v>
      </c>
      <c r="B129" s="6">
        <v>27</v>
      </c>
      <c r="C129" s="6">
        <v>50</v>
      </c>
      <c r="D129" s="6">
        <v>0.3</v>
      </c>
      <c r="E129" s="6">
        <v>0.2</v>
      </c>
      <c r="F129" s="6">
        <v>17</v>
      </c>
      <c r="G129" s="6">
        <v>38.6</v>
      </c>
      <c r="H129" s="6">
        <v>0.1</v>
      </c>
      <c r="I129" s="6">
        <v>0.2</v>
      </c>
      <c r="J129" s="6">
        <v>30</v>
      </c>
      <c r="K129" s="6">
        <v>52.6</v>
      </c>
      <c r="L129" s="6">
        <v>0.2</v>
      </c>
      <c r="M129" s="6">
        <v>0.2</v>
      </c>
      <c r="N129" s="6">
        <v>26</v>
      </c>
      <c r="O129" s="6">
        <v>49.1</v>
      </c>
      <c r="P129" s="6">
        <v>0.2</v>
      </c>
      <c r="Q129" s="6">
        <v>0.2</v>
      </c>
      <c r="R129" s="6">
        <v>33</v>
      </c>
      <c r="S129" s="6">
        <v>60</v>
      </c>
      <c r="T129" s="6">
        <v>0.3</v>
      </c>
      <c r="U129" s="6">
        <v>0.2</v>
      </c>
      <c r="V129" s="6">
        <v>33</v>
      </c>
      <c r="W129" s="6">
        <v>60</v>
      </c>
      <c r="X129" s="6">
        <v>0.3</v>
      </c>
      <c r="Y129" s="6">
        <v>0.3</v>
      </c>
      <c r="Z129" s="6">
        <v>24</v>
      </c>
      <c r="AA129" s="6">
        <v>55.8</v>
      </c>
      <c r="AB129" s="6">
        <v>0.2</v>
      </c>
      <c r="AC129" s="6">
        <v>0.2</v>
      </c>
      <c r="AD129" s="6">
        <v>20</v>
      </c>
      <c r="AE129" s="6">
        <v>50</v>
      </c>
      <c r="AF129" s="6">
        <v>0.2</v>
      </c>
      <c r="AG129" s="6">
        <v>0.2</v>
      </c>
      <c r="AH129" s="6">
        <v>22</v>
      </c>
      <c r="AI129" s="6">
        <v>52.4</v>
      </c>
      <c r="AJ129" s="6">
        <v>0.3</v>
      </c>
      <c r="AK129" s="6">
        <v>0.3</v>
      </c>
      <c r="AL129" s="21">
        <v>16</v>
      </c>
      <c r="AM129" s="6">
        <v>43.2</v>
      </c>
      <c r="AN129" s="6">
        <v>0.2</v>
      </c>
      <c r="AO129" s="6">
        <v>0.2</v>
      </c>
      <c r="AP129" s="23">
        <v>248</v>
      </c>
      <c r="AQ129" s="6">
        <v>51.7</v>
      </c>
      <c r="AR129" s="6">
        <v>0.2</v>
      </c>
      <c r="AS129" s="6">
        <v>0.2</v>
      </c>
      <c r="AV129" s="6" t="s">
        <v>298</v>
      </c>
      <c r="AW129" s="6">
        <v>27</v>
      </c>
      <c r="AX129" s="6">
        <v>50</v>
      </c>
      <c r="AY129" s="6">
        <v>0.3</v>
      </c>
      <c r="AZ129" s="6">
        <v>0.2</v>
      </c>
      <c r="BA129" s="6">
        <v>17</v>
      </c>
      <c r="BB129" s="6">
        <v>38.6</v>
      </c>
      <c r="BC129" s="6">
        <v>0.1</v>
      </c>
      <c r="BD129" s="6">
        <v>0.2</v>
      </c>
      <c r="BE129" s="6">
        <v>30</v>
      </c>
      <c r="BF129" s="6">
        <v>52.6</v>
      </c>
      <c r="BG129" s="6">
        <v>0.2</v>
      </c>
      <c r="BH129" s="6">
        <v>0.2</v>
      </c>
      <c r="BI129" s="6">
        <v>26</v>
      </c>
      <c r="BJ129" s="6">
        <v>49.1</v>
      </c>
      <c r="BK129" s="6">
        <v>0.2</v>
      </c>
      <c r="BL129" s="6">
        <v>0.2</v>
      </c>
      <c r="BM129" s="6">
        <v>33</v>
      </c>
      <c r="BN129" s="6">
        <v>60</v>
      </c>
      <c r="BO129" s="6">
        <v>0.3</v>
      </c>
      <c r="BP129" s="6">
        <v>0.2</v>
      </c>
      <c r="BQ129" s="6">
        <v>33</v>
      </c>
      <c r="BR129" s="6">
        <v>60</v>
      </c>
      <c r="BS129" s="6">
        <v>0.3</v>
      </c>
      <c r="BT129" s="6">
        <v>0.3</v>
      </c>
      <c r="BU129" s="6">
        <v>24</v>
      </c>
      <c r="BV129" s="6">
        <v>55.8</v>
      </c>
      <c r="BW129" s="6">
        <v>0.2</v>
      </c>
      <c r="BX129" s="6">
        <v>0.2</v>
      </c>
      <c r="BY129" s="6">
        <v>20</v>
      </c>
      <c r="BZ129" s="6">
        <v>50</v>
      </c>
      <c r="CA129" s="6">
        <v>0.2</v>
      </c>
      <c r="CB129" s="6">
        <v>0.2</v>
      </c>
      <c r="CC129" s="6">
        <v>22</v>
      </c>
      <c r="CD129" s="6">
        <v>52.4</v>
      </c>
      <c r="CE129" s="6">
        <v>0.3</v>
      </c>
      <c r="CF129" s="6">
        <v>0.3</v>
      </c>
      <c r="CG129" s="6">
        <v>16</v>
      </c>
      <c r="CH129" s="6">
        <v>43.2</v>
      </c>
      <c r="CI129" s="6">
        <v>0.2</v>
      </c>
      <c r="CJ129" s="6">
        <v>0.2</v>
      </c>
      <c r="CK129" s="6">
        <v>248</v>
      </c>
      <c r="CL129" s="6">
        <v>51.7</v>
      </c>
      <c r="CM129" s="6">
        <v>0.2</v>
      </c>
      <c r="CN129" s="6">
        <v>0.2</v>
      </c>
    </row>
    <row r="130" spans="1:92">
      <c r="A130" s="6" t="s">
        <v>299</v>
      </c>
      <c r="B130" s="6">
        <v>2</v>
      </c>
      <c r="C130" s="6" t="s">
        <v>341</v>
      </c>
      <c r="D130" s="6" t="s">
        <v>341</v>
      </c>
      <c r="E130" s="6">
        <v>0</v>
      </c>
      <c r="F130" s="6">
        <v>5</v>
      </c>
      <c r="G130" s="6">
        <v>45.5</v>
      </c>
      <c r="H130" s="6">
        <v>0</v>
      </c>
      <c r="I130" s="6">
        <v>0</v>
      </c>
      <c r="J130" s="6">
        <v>6</v>
      </c>
      <c r="K130" s="6">
        <v>60</v>
      </c>
      <c r="L130" s="6">
        <v>0</v>
      </c>
      <c r="M130" s="6">
        <v>0</v>
      </c>
      <c r="N130" s="6">
        <v>7</v>
      </c>
      <c r="O130" s="6">
        <v>70</v>
      </c>
      <c r="P130" s="6">
        <v>0.1</v>
      </c>
      <c r="Q130" s="6">
        <v>0</v>
      </c>
      <c r="R130" s="6">
        <v>3</v>
      </c>
      <c r="S130" s="6" t="s">
        <v>341</v>
      </c>
      <c r="T130" s="6" t="s">
        <v>341</v>
      </c>
      <c r="U130" s="6">
        <v>0</v>
      </c>
      <c r="V130" s="6">
        <v>6</v>
      </c>
      <c r="W130" s="6">
        <v>42.9</v>
      </c>
      <c r="X130" s="6">
        <v>0.1</v>
      </c>
      <c r="Y130" s="6">
        <v>0.1</v>
      </c>
      <c r="Z130" s="6">
        <v>2</v>
      </c>
      <c r="AA130" s="6" t="s">
        <v>341</v>
      </c>
      <c r="AB130" s="6" t="s">
        <v>341</v>
      </c>
      <c r="AC130" s="6">
        <v>0.1</v>
      </c>
      <c r="AD130" s="6">
        <v>5</v>
      </c>
      <c r="AE130" s="6">
        <v>45.5</v>
      </c>
      <c r="AF130" s="6">
        <v>0.1</v>
      </c>
      <c r="AG130" s="6">
        <v>0.1</v>
      </c>
      <c r="AH130" s="6">
        <v>3</v>
      </c>
      <c r="AI130" s="6" t="s">
        <v>341</v>
      </c>
      <c r="AJ130" s="6" t="s">
        <v>341</v>
      </c>
      <c r="AK130" s="6">
        <v>0</v>
      </c>
      <c r="AL130" s="21">
        <v>5</v>
      </c>
      <c r="AM130" s="6">
        <v>45.5</v>
      </c>
      <c r="AN130" s="6">
        <v>0.1</v>
      </c>
      <c r="AO130" s="6">
        <v>0.1</v>
      </c>
      <c r="AP130" s="23">
        <v>44</v>
      </c>
      <c r="AQ130" s="6">
        <v>42.3</v>
      </c>
      <c r="AR130" s="6">
        <v>0</v>
      </c>
      <c r="AS130" s="6">
        <v>0</v>
      </c>
      <c r="AV130" s="6" t="s">
        <v>299</v>
      </c>
      <c r="AW130" s="6">
        <v>2</v>
      </c>
      <c r="AX130" s="6" t="s">
        <v>341</v>
      </c>
      <c r="AY130" s="6" t="s">
        <v>341</v>
      </c>
      <c r="AZ130" s="6">
        <v>0</v>
      </c>
      <c r="BA130" s="6">
        <v>5</v>
      </c>
      <c r="BB130" s="6">
        <v>45.5</v>
      </c>
      <c r="BC130" s="6">
        <v>0</v>
      </c>
      <c r="BD130" s="6">
        <v>0</v>
      </c>
      <c r="BE130" s="6">
        <v>6</v>
      </c>
      <c r="BF130" s="6">
        <v>60</v>
      </c>
      <c r="BG130" s="6">
        <v>0</v>
      </c>
      <c r="BH130" s="6">
        <v>0</v>
      </c>
      <c r="BI130" s="6">
        <v>7</v>
      </c>
      <c r="BJ130" s="6">
        <v>70</v>
      </c>
      <c r="BK130" s="6">
        <v>0.1</v>
      </c>
      <c r="BL130" s="6">
        <v>0</v>
      </c>
      <c r="BM130" s="6">
        <v>3</v>
      </c>
      <c r="BN130" s="6" t="s">
        <v>341</v>
      </c>
      <c r="BO130" s="6" t="s">
        <v>341</v>
      </c>
      <c r="BP130" s="6">
        <v>0</v>
      </c>
      <c r="BQ130" s="6">
        <v>6</v>
      </c>
      <c r="BR130" s="6">
        <v>42.9</v>
      </c>
      <c r="BS130" s="6">
        <v>0.1</v>
      </c>
      <c r="BT130" s="6">
        <v>0.1</v>
      </c>
      <c r="BU130" s="6">
        <v>2</v>
      </c>
      <c r="BV130" s="6" t="s">
        <v>341</v>
      </c>
      <c r="BW130" s="6" t="s">
        <v>341</v>
      </c>
      <c r="BX130" s="6">
        <v>0.1</v>
      </c>
      <c r="BY130" s="6">
        <v>5</v>
      </c>
      <c r="BZ130" s="6">
        <v>45.5</v>
      </c>
      <c r="CA130" s="6">
        <v>0.1</v>
      </c>
      <c r="CB130" s="6">
        <v>0.1</v>
      </c>
      <c r="CC130" s="6">
        <v>3</v>
      </c>
      <c r="CD130" s="6" t="s">
        <v>341</v>
      </c>
      <c r="CE130" s="6" t="s">
        <v>341</v>
      </c>
      <c r="CF130" s="6">
        <v>0</v>
      </c>
      <c r="CG130" s="6">
        <v>5</v>
      </c>
      <c r="CH130" s="6">
        <v>45.5</v>
      </c>
      <c r="CI130" s="6">
        <v>0.1</v>
      </c>
      <c r="CJ130" s="6">
        <v>0.1</v>
      </c>
      <c r="CK130" s="6">
        <v>44</v>
      </c>
      <c r="CL130" s="6">
        <v>42.3</v>
      </c>
      <c r="CM130" s="6">
        <v>0</v>
      </c>
      <c r="CN130" s="6">
        <v>0</v>
      </c>
    </row>
    <row r="131" spans="1:92">
      <c r="A131" s="6" t="s">
        <v>300</v>
      </c>
      <c r="B131" s="6">
        <v>0</v>
      </c>
      <c r="C131" s="6">
        <v>0</v>
      </c>
      <c r="D131" s="6">
        <v>0</v>
      </c>
      <c r="E131" s="6">
        <v>0</v>
      </c>
      <c r="F131" s="6">
        <v>0</v>
      </c>
      <c r="G131" s="6">
        <v>0</v>
      </c>
      <c r="H131" s="6">
        <v>0</v>
      </c>
      <c r="I131" s="6">
        <v>0</v>
      </c>
      <c r="J131" s="6">
        <v>1</v>
      </c>
      <c r="K131" s="6" t="s">
        <v>341</v>
      </c>
      <c r="L131" s="6" t="s">
        <v>341</v>
      </c>
      <c r="M131" s="6" t="s">
        <v>341</v>
      </c>
      <c r="N131" s="6">
        <v>7</v>
      </c>
      <c r="O131" s="6">
        <v>87.5</v>
      </c>
      <c r="P131" s="6">
        <v>0.1</v>
      </c>
      <c r="Q131" s="6">
        <v>0</v>
      </c>
      <c r="R131" s="6">
        <v>3</v>
      </c>
      <c r="S131" s="6" t="s">
        <v>341</v>
      </c>
      <c r="T131" s="6" t="s">
        <v>341</v>
      </c>
      <c r="U131" s="6">
        <v>0</v>
      </c>
      <c r="V131" s="6">
        <v>0</v>
      </c>
      <c r="W131" s="6">
        <v>0</v>
      </c>
      <c r="X131" s="6">
        <v>0</v>
      </c>
      <c r="Y131" s="6">
        <v>0</v>
      </c>
      <c r="Z131" s="6">
        <v>0</v>
      </c>
      <c r="AA131" s="6">
        <v>0</v>
      </c>
      <c r="AB131" s="6">
        <v>0</v>
      </c>
      <c r="AC131" s="6">
        <v>0</v>
      </c>
      <c r="AD131" s="6">
        <v>1</v>
      </c>
      <c r="AE131" s="6" t="s">
        <v>341</v>
      </c>
      <c r="AF131" s="6" t="s">
        <v>341</v>
      </c>
      <c r="AG131" s="6" t="s">
        <v>341</v>
      </c>
      <c r="AH131" s="6">
        <v>0</v>
      </c>
      <c r="AI131" s="6">
        <v>0</v>
      </c>
      <c r="AJ131" s="6">
        <v>0</v>
      </c>
      <c r="AK131" s="6">
        <v>0</v>
      </c>
      <c r="AL131" s="21">
        <v>0</v>
      </c>
      <c r="AM131" s="6">
        <v>0</v>
      </c>
      <c r="AN131" s="6">
        <v>0</v>
      </c>
      <c r="AO131" s="6" t="s">
        <v>341</v>
      </c>
      <c r="AP131" s="23">
        <v>12</v>
      </c>
      <c r="AQ131" s="6">
        <v>70.599999999999994</v>
      </c>
      <c r="AR131" s="6">
        <v>0</v>
      </c>
      <c r="AS131" s="6">
        <v>0</v>
      </c>
      <c r="AV131" s="6" t="s">
        <v>300</v>
      </c>
      <c r="AW131" s="6">
        <v>0</v>
      </c>
      <c r="AX131" s="6">
        <v>0</v>
      </c>
      <c r="AY131" s="6">
        <v>0</v>
      </c>
      <c r="AZ131" s="6">
        <v>0</v>
      </c>
      <c r="BA131" s="6">
        <v>0</v>
      </c>
      <c r="BB131" s="6">
        <v>0</v>
      </c>
      <c r="BC131" s="6">
        <v>0</v>
      </c>
      <c r="BD131" s="6">
        <v>0</v>
      </c>
      <c r="BE131" s="6">
        <v>1</v>
      </c>
      <c r="BF131" s="6" t="s">
        <v>341</v>
      </c>
      <c r="BG131" s="6" t="s">
        <v>341</v>
      </c>
      <c r="BH131" s="6" t="s">
        <v>341</v>
      </c>
      <c r="BI131" s="6">
        <v>7</v>
      </c>
      <c r="BJ131" s="6">
        <v>87.5</v>
      </c>
      <c r="BK131" s="6">
        <v>0.1</v>
      </c>
      <c r="BL131" s="6">
        <v>0</v>
      </c>
      <c r="BM131" s="6">
        <v>3</v>
      </c>
      <c r="BN131" s="6" t="s">
        <v>341</v>
      </c>
      <c r="BO131" s="6" t="s">
        <v>341</v>
      </c>
      <c r="BP131" s="6">
        <v>0</v>
      </c>
      <c r="BQ131" s="6">
        <v>0</v>
      </c>
      <c r="BR131" s="6">
        <v>0</v>
      </c>
      <c r="BS131" s="6">
        <v>0</v>
      </c>
      <c r="BT131" s="6">
        <v>0</v>
      </c>
      <c r="BU131" s="6">
        <v>0</v>
      </c>
      <c r="BV131" s="6">
        <v>0</v>
      </c>
      <c r="BW131" s="6">
        <v>0</v>
      </c>
      <c r="BX131" s="6">
        <v>0</v>
      </c>
      <c r="BY131" s="6">
        <v>1</v>
      </c>
      <c r="BZ131" s="6" t="s">
        <v>341</v>
      </c>
      <c r="CA131" s="6" t="s">
        <v>341</v>
      </c>
      <c r="CB131" s="6" t="s">
        <v>341</v>
      </c>
      <c r="CC131" s="6">
        <v>0</v>
      </c>
      <c r="CD131" s="6">
        <v>0</v>
      </c>
      <c r="CE131" s="6">
        <v>0</v>
      </c>
      <c r="CF131" s="6">
        <v>0</v>
      </c>
      <c r="CG131" s="6">
        <v>0</v>
      </c>
      <c r="CH131" s="6">
        <v>0</v>
      </c>
      <c r="CI131" s="6">
        <v>0</v>
      </c>
      <c r="CJ131" s="6" t="s">
        <v>341</v>
      </c>
      <c r="CK131" s="6">
        <v>12</v>
      </c>
      <c r="CL131" s="6">
        <v>70.599999999999994</v>
      </c>
      <c r="CM131" s="6">
        <v>0</v>
      </c>
      <c r="CN131" s="6">
        <v>0</v>
      </c>
    </row>
    <row r="132" spans="1:92">
      <c r="A132" s="6" t="s">
        <v>301</v>
      </c>
      <c r="B132" s="6">
        <v>27</v>
      </c>
      <c r="C132" s="6">
        <v>52.9</v>
      </c>
      <c r="D132" s="6">
        <v>0.3</v>
      </c>
      <c r="E132" s="6">
        <v>0.2</v>
      </c>
      <c r="F132" s="6">
        <v>27</v>
      </c>
      <c r="G132" s="6">
        <v>45</v>
      </c>
      <c r="H132" s="6">
        <v>0.2</v>
      </c>
      <c r="I132" s="6">
        <v>0.3</v>
      </c>
      <c r="J132" s="6">
        <v>58</v>
      </c>
      <c r="K132" s="6">
        <v>63</v>
      </c>
      <c r="L132" s="6">
        <v>0.5</v>
      </c>
      <c r="M132" s="6">
        <v>0.4</v>
      </c>
      <c r="N132" s="6">
        <v>226</v>
      </c>
      <c r="O132" s="6">
        <v>67.3</v>
      </c>
      <c r="P132" s="6">
        <v>1.7</v>
      </c>
      <c r="Q132" s="6">
        <v>1.3</v>
      </c>
      <c r="R132" s="6">
        <v>216</v>
      </c>
      <c r="S132" s="6">
        <v>74.5</v>
      </c>
      <c r="T132" s="6">
        <v>1.7</v>
      </c>
      <c r="U132" s="6">
        <v>1.2</v>
      </c>
      <c r="V132" s="6">
        <v>30</v>
      </c>
      <c r="W132" s="6">
        <v>53.6</v>
      </c>
      <c r="X132" s="6">
        <v>0.3</v>
      </c>
      <c r="Y132" s="6">
        <v>0.3</v>
      </c>
      <c r="Z132" s="6">
        <v>14</v>
      </c>
      <c r="AA132" s="6">
        <v>51.9</v>
      </c>
      <c r="AB132" s="6">
        <v>0.1</v>
      </c>
      <c r="AC132" s="6">
        <v>0.1</v>
      </c>
      <c r="AD132" s="6">
        <v>17</v>
      </c>
      <c r="AE132" s="6">
        <v>47.2</v>
      </c>
      <c r="AF132" s="6">
        <v>0.2</v>
      </c>
      <c r="AG132" s="6">
        <v>0.2</v>
      </c>
      <c r="AH132" s="6">
        <v>21</v>
      </c>
      <c r="AI132" s="6">
        <v>50</v>
      </c>
      <c r="AJ132" s="6">
        <v>0.2</v>
      </c>
      <c r="AK132" s="6">
        <v>0.2</v>
      </c>
      <c r="AL132" s="21">
        <v>13</v>
      </c>
      <c r="AM132" s="6">
        <v>43.3</v>
      </c>
      <c r="AN132" s="6">
        <v>0.1</v>
      </c>
      <c r="AO132" s="6">
        <v>0.2</v>
      </c>
      <c r="AP132" s="23">
        <v>649</v>
      </c>
      <c r="AQ132" s="6">
        <v>63.6</v>
      </c>
      <c r="AR132" s="6">
        <v>0.6</v>
      </c>
      <c r="AS132" s="6">
        <v>0.5</v>
      </c>
      <c r="AV132" s="6" t="s">
        <v>301</v>
      </c>
      <c r="AW132" s="6">
        <v>27</v>
      </c>
      <c r="AX132" s="6">
        <v>52.9</v>
      </c>
      <c r="AY132" s="6">
        <v>0.3</v>
      </c>
      <c r="AZ132" s="6">
        <v>0.2</v>
      </c>
      <c r="BA132" s="6">
        <v>27</v>
      </c>
      <c r="BB132" s="6">
        <v>45</v>
      </c>
      <c r="BC132" s="6">
        <v>0.2</v>
      </c>
      <c r="BD132" s="6">
        <v>0.3</v>
      </c>
      <c r="BE132" s="6">
        <v>58</v>
      </c>
      <c r="BF132" s="6">
        <v>63</v>
      </c>
      <c r="BG132" s="6">
        <v>0.5</v>
      </c>
      <c r="BH132" s="6">
        <v>0.4</v>
      </c>
      <c r="BI132" s="6">
        <v>226</v>
      </c>
      <c r="BJ132" s="6">
        <v>67.3</v>
      </c>
      <c r="BK132" s="6">
        <v>1.7</v>
      </c>
      <c r="BL132" s="6">
        <v>1.3</v>
      </c>
      <c r="BM132" s="6">
        <v>216</v>
      </c>
      <c r="BN132" s="6">
        <v>74.5</v>
      </c>
      <c r="BO132" s="6">
        <v>1.7</v>
      </c>
      <c r="BP132" s="6">
        <v>1.2</v>
      </c>
      <c r="BQ132" s="6">
        <v>30</v>
      </c>
      <c r="BR132" s="6">
        <v>53.6</v>
      </c>
      <c r="BS132" s="6">
        <v>0.3</v>
      </c>
      <c r="BT132" s="6">
        <v>0.3</v>
      </c>
      <c r="BU132" s="6">
        <v>14</v>
      </c>
      <c r="BV132" s="6">
        <v>51.9</v>
      </c>
      <c r="BW132" s="6">
        <v>0.1</v>
      </c>
      <c r="BX132" s="6">
        <v>0.1</v>
      </c>
      <c r="BY132" s="6">
        <v>17</v>
      </c>
      <c r="BZ132" s="6">
        <v>47.2</v>
      </c>
      <c r="CA132" s="6">
        <v>0.2</v>
      </c>
      <c r="CB132" s="6">
        <v>0.2</v>
      </c>
      <c r="CC132" s="6">
        <v>21</v>
      </c>
      <c r="CD132" s="6">
        <v>50</v>
      </c>
      <c r="CE132" s="6">
        <v>0.2</v>
      </c>
      <c r="CF132" s="6">
        <v>0.2</v>
      </c>
      <c r="CG132" s="6">
        <v>13</v>
      </c>
      <c r="CH132" s="6">
        <v>43.3</v>
      </c>
      <c r="CI132" s="6">
        <v>0.1</v>
      </c>
      <c r="CJ132" s="6">
        <v>0.2</v>
      </c>
      <c r="CK132" s="6">
        <v>649</v>
      </c>
      <c r="CL132" s="6">
        <v>63.6</v>
      </c>
      <c r="CM132" s="6">
        <v>0.6</v>
      </c>
      <c r="CN132" s="6">
        <v>0.5</v>
      </c>
    </row>
    <row r="133" spans="1:92">
      <c r="A133" s="6" t="s">
        <v>302</v>
      </c>
      <c r="B133" s="6">
        <v>0</v>
      </c>
      <c r="C133" s="6">
        <v>0</v>
      </c>
      <c r="D133" s="6">
        <v>0</v>
      </c>
      <c r="E133" s="6">
        <v>0</v>
      </c>
      <c r="F133" s="6">
        <v>0</v>
      </c>
      <c r="G133" s="6">
        <v>0</v>
      </c>
      <c r="H133" s="6">
        <v>0</v>
      </c>
      <c r="I133" s="6">
        <v>0</v>
      </c>
      <c r="J133" s="6">
        <v>1</v>
      </c>
      <c r="K133" s="6" t="s">
        <v>341</v>
      </c>
      <c r="L133" s="6" t="s">
        <v>341</v>
      </c>
      <c r="M133" s="6" t="s">
        <v>341</v>
      </c>
      <c r="N133" s="6">
        <v>0</v>
      </c>
      <c r="O133" s="6">
        <v>0</v>
      </c>
      <c r="P133" s="6">
        <v>0</v>
      </c>
      <c r="Q133" s="6">
        <v>0</v>
      </c>
      <c r="R133" s="6">
        <v>0</v>
      </c>
      <c r="S133" s="6">
        <v>0</v>
      </c>
      <c r="T133" s="6">
        <v>0</v>
      </c>
      <c r="U133" s="6">
        <v>0</v>
      </c>
      <c r="V133" s="6">
        <v>0</v>
      </c>
      <c r="W133" s="6">
        <v>0</v>
      </c>
      <c r="X133" s="6">
        <v>0</v>
      </c>
      <c r="Y133" s="6">
        <v>0</v>
      </c>
      <c r="Z133" s="6">
        <v>0</v>
      </c>
      <c r="AA133" s="6">
        <v>0</v>
      </c>
      <c r="AB133" s="6">
        <v>0</v>
      </c>
      <c r="AC133" s="6">
        <v>0</v>
      </c>
      <c r="AD133" s="6">
        <v>0</v>
      </c>
      <c r="AE133" s="6">
        <v>0</v>
      </c>
      <c r="AF133" s="6">
        <v>0</v>
      </c>
      <c r="AG133" s="6">
        <v>0</v>
      </c>
      <c r="AH133" s="6">
        <v>1</v>
      </c>
      <c r="AI133" s="6" t="s">
        <v>341</v>
      </c>
      <c r="AJ133" s="6" t="s">
        <v>341</v>
      </c>
      <c r="AK133" s="6" t="s">
        <v>341</v>
      </c>
      <c r="AL133" s="21">
        <v>0</v>
      </c>
      <c r="AM133" s="6">
        <v>0</v>
      </c>
      <c r="AN133" s="6">
        <v>0</v>
      </c>
      <c r="AO133" s="6">
        <v>0</v>
      </c>
      <c r="AP133" s="23">
        <v>2</v>
      </c>
      <c r="AQ133" s="6" t="s">
        <v>341</v>
      </c>
      <c r="AR133" s="6" t="s">
        <v>341</v>
      </c>
      <c r="AS133" s="6" t="s">
        <v>341</v>
      </c>
      <c r="AV133" s="6" t="s">
        <v>302</v>
      </c>
      <c r="AW133" s="6">
        <v>0</v>
      </c>
      <c r="AX133" s="6">
        <v>0</v>
      </c>
      <c r="AY133" s="6">
        <v>0</v>
      </c>
      <c r="AZ133" s="6">
        <v>0</v>
      </c>
      <c r="BA133" s="6">
        <v>0</v>
      </c>
      <c r="BB133" s="6">
        <v>0</v>
      </c>
      <c r="BC133" s="6">
        <v>0</v>
      </c>
      <c r="BD133" s="6">
        <v>0</v>
      </c>
      <c r="BE133" s="6">
        <v>1</v>
      </c>
      <c r="BF133" s="6" t="s">
        <v>341</v>
      </c>
      <c r="BG133" s="6" t="s">
        <v>341</v>
      </c>
      <c r="BH133" s="6" t="s">
        <v>341</v>
      </c>
      <c r="BI133" s="6">
        <v>0</v>
      </c>
      <c r="BJ133" s="6">
        <v>0</v>
      </c>
      <c r="BK133" s="6">
        <v>0</v>
      </c>
      <c r="BL133" s="6">
        <v>0</v>
      </c>
      <c r="BM133" s="6">
        <v>0</v>
      </c>
      <c r="BN133" s="6">
        <v>0</v>
      </c>
      <c r="BO133" s="6">
        <v>0</v>
      </c>
      <c r="BP133" s="6">
        <v>0</v>
      </c>
      <c r="BQ133" s="6">
        <v>0</v>
      </c>
      <c r="BR133" s="6">
        <v>0</v>
      </c>
      <c r="BS133" s="6">
        <v>0</v>
      </c>
      <c r="BT133" s="6">
        <v>0</v>
      </c>
      <c r="BU133" s="6">
        <v>0</v>
      </c>
      <c r="BV133" s="6">
        <v>0</v>
      </c>
      <c r="BW133" s="6">
        <v>0</v>
      </c>
      <c r="BX133" s="6">
        <v>0</v>
      </c>
      <c r="BY133" s="6">
        <v>0</v>
      </c>
      <c r="BZ133" s="6">
        <v>0</v>
      </c>
      <c r="CA133" s="6">
        <v>0</v>
      </c>
      <c r="CB133" s="6">
        <v>0</v>
      </c>
      <c r="CC133" s="6">
        <v>1</v>
      </c>
      <c r="CD133" s="6" t="s">
        <v>341</v>
      </c>
      <c r="CE133" s="6" t="s">
        <v>341</v>
      </c>
      <c r="CF133" s="6" t="s">
        <v>341</v>
      </c>
      <c r="CG133" s="6">
        <v>0</v>
      </c>
      <c r="CH133" s="6">
        <v>0</v>
      </c>
      <c r="CI133" s="6">
        <v>0</v>
      </c>
      <c r="CJ133" s="6">
        <v>0</v>
      </c>
      <c r="CK133" s="6">
        <v>2</v>
      </c>
      <c r="CL133" s="6" t="s">
        <v>341</v>
      </c>
      <c r="CM133" s="6" t="s">
        <v>341</v>
      </c>
      <c r="CN133" s="6" t="s">
        <v>341</v>
      </c>
    </row>
    <row r="134" spans="1:92">
      <c r="A134" s="6" t="s">
        <v>303</v>
      </c>
      <c r="B134" s="6">
        <v>0</v>
      </c>
      <c r="C134" s="6">
        <v>0</v>
      </c>
      <c r="D134" s="6">
        <v>0</v>
      </c>
      <c r="E134" s="6">
        <v>0</v>
      </c>
      <c r="F134" s="6">
        <v>1</v>
      </c>
      <c r="G134" s="6" t="s">
        <v>341</v>
      </c>
      <c r="H134" s="6" t="s">
        <v>341</v>
      </c>
      <c r="I134" s="6" t="s">
        <v>341</v>
      </c>
      <c r="J134" s="6">
        <v>0</v>
      </c>
      <c r="K134" s="6">
        <v>0</v>
      </c>
      <c r="L134" s="6">
        <v>0</v>
      </c>
      <c r="M134" s="6">
        <v>0</v>
      </c>
      <c r="N134" s="6">
        <v>1</v>
      </c>
      <c r="O134" s="6" t="s">
        <v>341</v>
      </c>
      <c r="P134" s="6" t="s">
        <v>341</v>
      </c>
      <c r="Q134" s="6" t="s">
        <v>341</v>
      </c>
      <c r="R134" s="6">
        <v>1</v>
      </c>
      <c r="S134" s="6" t="s">
        <v>341</v>
      </c>
      <c r="T134" s="6" t="s">
        <v>341</v>
      </c>
      <c r="U134" s="6" t="s">
        <v>341</v>
      </c>
      <c r="V134" s="6">
        <v>1</v>
      </c>
      <c r="W134" s="6" t="s">
        <v>341</v>
      </c>
      <c r="X134" s="6" t="s">
        <v>341</v>
      </c>
      <c r="Y134" s="6" t="s">
        <v>341</v>
      </c>
      <c r="Z134" s="6">
        <v>2</v>
      </c>
      <c r="AA134" s="6" t="s">
        <v>341</v>
      </c>
      <c r="AB134" s="6" t="s">
        <v>341</v>
      </c>
      <c r="AC134" s="6" t="s">
        <v>341</v>
      </c>
      <c r="AD134" s="6">
        <v>1</v>
      </c>
      <c r="AE134" s="6" t="s">
        <v>341</v>
      </c>
      <c r="AF134" s="6" t="s">
        <v>341</v>
      </c>
      <c r="AG134" s="6" t="s">
        <v>341</v>
      </c>
      <c r="AH134" s="6">
        <v>1</v>
      </c>
      <c r="AI134" s="6" t="s">
        <v>341</v>
      </c>
      <c r="AJ134" s="6" t="s">
        <v>341</v>
      </c>
      <c r="AK134" s="6" t="s">
        <v>341</v>
      </c>
      <c r="AL134" s="21">
        <v>2</v>
      </c>
      <c r="AM134" s="6" t="s">
        <v>341</v>
      </c>
      <c r="AN134" s="6" t="s">
        <v>341</v>
      </c>
      <c r="AO134" s="6" t="s">
        <v>341</v>
      </c>
      <c r="AP134" s="23">
        <v>10</v>
      </c>
      <c r="AQ134" s="6">
        <v>71.400000000000006</v>
      </c>
      <c r="AR134" s="6">
        <v>0</v>
      </c>
      <c r="AS134" s="6">
        <v>0</v>
      </c>
      <c r="AV134" s="6" t="s">
        <v>303</v>
      </c>
      <c r="AW134" s="6">
        <v>0</v>
      </c>
      <c r="AX134" s="6">
        <v>0</v>
      </c>
      <c r="AY134" s="6">
        <v>0</v>
      </c>
      <c r="AZ134" s="6">
        <v>0</v>
      </c>
      <c r="BA134" s="6">
        <v>1</v>
      </c>
      <c r="BB134" s="6" t="s">
        <v>341</v>
      </c>
      <c r="BC134" s="6" t="s">
        <v>341</v>
      </c>
      <c r="BD134" s="6" t="s">
        <v>341</v>
      </c>
      <c r="BE134" s="6">
        <v>0</v>
      </c>
      <c r="BF134" s="6">
        <v>0</v>
      </c>
      <c r="BG134" s="6">
        <v>0</v>
      </c>
      <c r="BH134" s="6">
        <v>0</v>
      </c>
      <c r="BI134" s="6">
        <v>1</v>
      </c>
      <c r="BJ134" s="6" t="s">
        <v>341</v>
      </c>
      <c r="BK134" s="6" t="s">
        <v>341</v>
      </c>
      <c r="BL134" s="6" t="s">
        <v>341</v>
      </c>
      <c r="BM134" s="6">
        <v>1</v>
      </c>
      <c r="BN134" s="6" t="s">
        <v>341</v>
      </c>
      <c r="BO134" s="6" t="s">
        <v>341</v>
      </c>
      <c r="BP134" s="6" t="s">
        <v>341</v>
      </c>
      <c r="BQ134" s="6">
        <v>1</v>
      </c>
      <c r="BR134" s="6" t="s">
        <v>341</v>
      </c>
      <c r="BS134" s="6" t="s">
        <v>341</v>
      </c>
      <c r="BT134" s="6" t="s">
        <v>341</v>
      </c>
      <c r="BU134" s="6">
        <v>2</v>
      </c>
      <c r="BV134" s="6" t="s">
        <v>341</v>
      </c>
      <c r="BW134" s="6" t="s">
        <v>341</v>
      </c>
      <c r="BX134" s="6" t="s">
        <v>341</v>
      </c>
      <c r="BY134" s="6">
        <v>1</v>
      </c>
      <c r="BZ134" s="6" t="s">
        <v>341</v>
      </c>
      <c r="CA134" s="6" t="s">
        <v>341</v>
      </c>
      <c r="CB134" s="6" t="s">
        <v>341</v>
      </c>
      <c r="CC134" s="6">
        <v>1</v>
      </c>
      <c r="CD134" s="6" t="s">
        <v>341</v>
      </c>
      <c r="CE134" s="6" t="s">
        <v>341</v>
      </c>
      <c r="CF134" s="6" t="s">
        <v>341</v>
      </c>
      <c r="CG134" s="6">
        <v>2</v>
      </c>
      <c r="CH134" s="6" t="s">
        <v>341</v>
      </c>
      <c r="CI134" s="6" t="s">
        <v>341</v>
      </c>
      <c r="CJ134" s="6" t="s">
        <v>341</v>
      </c>
      <c r="CK134" s="6">
        <v>10</v>
      </c>
      <c r="CL134" s="6">
        <v>71.400000000000006</v>
      </c>
      <c r="CM134" s="6">
        <v>0</v>
      </c>
      <c r="CN134" s="6">
        <v>0</v>
      </c>
    </row>
    <row r="135" spans="1:92">
      <c r="A135" s="6" t="s">
        <v>304</v>
      </c>
      <c r="B135" s="6">
        <v>35</v>
      </c>
      <c r="C135" s="6">
        <v>50</v>
      </c>
      <c r="D135" s="6">
        <v>0.3</v>
      </c>
      <c r="E135" s="6">
        <v>0.3</v>
      </c>
      <c r="F135" s="6">
        <v>47</v>
      </c>
      <c r="G135" s="6">
        <v>47.5</v>
      </c>
      <c r="H135" s="6">
        <v>0.4</v>
      </c>
      <c r="I135" s="6">
        <v>0.4</v>
      </c>
      <c r="J135" s="6">
        <v>58</v>
      </c>
      <c r="K135" s="6">
        <v>58</v>
      </c>
      <c r="L135" s="6">
        <v>0.5</v>
      </c>
      <c r="M135" s="6">
        <v>0.4</v>
      </c>
      <c r="N135" s="6">
        <v>28</v>
      </c>
      <c r="O135" s="6">
        <v>39.4</v>
      </c>
      <c r="P135" s="6">
        <v>0.2</v>
      </c>
      <c r="Q135" s="6">
        <v>0.3</v>
      </c>
      <c r="R135" s="6">
        <v>44</v>
      </c>
      <c r="S135" s="6">
        <v>48.4</v>
      </c>
      <c r="T135" s="6">
        <v>0.3</v>
      </c>
      <c r="U135" s="6">
        <v>0.4</v>
      </c>
      <c r="V135" s="6">
        <v>41</v>
      </c>
      <c r="W135" s="6">
        <v>49.4</v>
      </c>
      <c r="X135" s="6">
        <v>0.4</v>
      </c>
      <c r="Y135" s="6">
        <v>0.4</v>
      </c>
      <c r="Z135" s="6">
        <v>42</v>
      </c>
      <c r="AA135" s="6">
        <v>53.2</v>
      </c>
      <c r="AB135" s="6">
        <v>0.4</v>
      </c>
      <c r="AC135" s="6">
        <v>0.4</v>
      </c>
      <c r="AD135" s="6">
        <v>15</v>
      </c>
      <c r="AE135" s="6">
        <v>40.5</v>
      </c>
      <c r="AF135" s="6">
        <v>0.2</v>
      </c>
      <c r="AG135" s="6">
        <v>0.2</v>
      </c>
      <c r="AH135" s="6">
        <v>25</v>
      </c>
      <c r="AI135" s="6">
        <v>50</v>
      </c>
      <c r="AJ135" s="6">
        <v>0.3</v>
      </c>
      <c r="AK135" s="6">
        <v>0.3</v>
      </c>
      <c r="AL135" s="21">
        <v>27</v>
      </c>
      <c r="AM135" s="6">
        <v>57.4</v>
      </c>
      <c r="AN135" s="6">
        <v>0.3</v>
      </c>
      <c r="AO135" s="6">
        <v>0.3</v>
      </c>
      <c r="AP135" s="23">
        <v>362</v>
      </c>
      <c r="AQ135" s="6">
        <v>49.8</v>
      </c>
      <c r="AR135" s="6">
        <v>0.3</v>
      </c>
      <c r="AS135" s="6">
        <v>0.3</v>
      </c>
      <c r="AV135" s="6" t="s">
        <v>304</v>
      </c>
      <c r="AW135" s="6">
        <v>35</v>
      </c>
      <c r="AX135" s="6">
        <v>50</v>
      </c>
      <c r="AY135" s="6">
        <v>0.3</v>
      </c>
      <c r="AZ135" s="6">
        <v>0.3</v>
      </c>
      <c r="BA135" s="6">
        <v>47</v>
      </c>
      <c r="BB135" s="6">
        <v>47.5</v>
      </c>
      <c r="BC135" s="6">
        <v>0.4</v>
      </c>
      <c r="BD135" s="6">
        <v>0.4</v>
      </c>
      <c r="BE135" s="6">
        <v>58</v>
      </c>
      <c r="BF135" s="6">
        <v>58</v>
      </c>
      <c r="BG135" s="6">
        <v>0.5</v>
      </c>
      <c r="BH135" s="6">
        <v>0.4</v>
      </c>
      <c r="BI135" s="6">
        <v>28</v>
      </c>
      <c r="BJ135" s="6">
        <v>39.4</v>
      </c>
      <c r="BK135" s="6">
        <v>0.2</v>
      </c>
      <c r="BL135" s="6">
        <v>0.3</v>
      </c>
      <c r="BM135" s="6">
        <v>44</v>
      </c>
      <c r="BN135" s="6">
        <v>48.4</v>
      </c>
      <c r="BO135" s="6">
        <v>0.3</v>
      </c>
      <c r="BP135" s="6">
        <v>0.4</v>
      </c>
      <c r="BQ135" s="6">
        <v>41</v>
      </c>
      <c r="BR135" s="6">
        <v>49.4</v>
      </c>
      <c r="BS135" s="6">
        <v>0.4</v>
      </c>
      <c r="BT135" s="6">
        <v>0.4</v>
      </c>
      <c r="BU135" s="6">
        <v>42</v>
      </c>
      <c r="BV135" s="6">
        <v>53.2</v>
      </c>
      <c r="BW135" s="6">
        <v>0.4</v>
      </c>
      <c r="BX135" s="6">
        <v>0.4</v>
      </c>
      <c r="BY135" s="6">
        <v>15</v>
      </c>
      <c r="BZ135" s="6">
        <v>40.5</v>
      </c>
      <c r="CA135" s="6">
        <v>0.2</v>
      </c>
      <c r="CB135" s="6">
        <v>0.2</v>
      </c>
      <c r="CC135" s="6">
        <v>25</v>
      </c>
      <c r="CD135" s="6">
        <v>50</v>
      </c>
      <c r="CE135" s="6">
        <v>0.3</v>
      </c>
      <c r="CF135" s="6">
        <v>0.3</v>
      </c>
      <c r="CG135" s="6">
        <v>27</v>
      </c>
      <c r="CH135" s="6">
        <v>57.4</v>
      </c>
      <c r="CI135" s="6">
        <v>0.3</v>
      </c>
      <c r="CJ135" s="6">
        <v>0.3</v>
      </c>
      <c r="CK135" s="6">
        <v>362</v>
      </c>
      <c r="CL135" s="6">
        <v>49.8</v>
      </c>
      <c r="CM135" s="6">
        <v>0.3</v>
      </c>
      <c r="CN135" s="6">
        <v>0.3</v>
      </c>
    </row>
    <row r="136" spans="1:92">
      <c r="A136" s="6" t="s">
        <v>305</v>
      </c>
      <c r="B136" s="6">
        <v>0</v>
      </c>
      <c r="C136" s="6">
        <v>0</v>
      </c>
      <c r="D136" s="6">
        <v>0</v>
      </c>
      <c r="E136" s="6" t="s">
        <v>341</v>
      </c>
      <c r="F136" s="6">
        <v>0</v>
      </c>
      <c r="G136" s="6">
        <v>0</v>
      </c>
      <c r="H136" s="6">
        <v>0</v>
      </c>
      <c r="I136" s="6" t="s">
        <v>341</v>
      </c>
      <c r="J136" s="6">
        <v>0</v>
      </c>
      <c r="K136" s="6">
        <v>0</v>
      </c>
      <c r="L136" s="6">
        <v>0</v>
      </c>
      <c r="M136" s="6" t="s">
        <v>341</v>
      </c>
      <c r="N136" s="6">
        <v>0</v>
      </c>
      <c r="O136" s="6">
        <v>0</v>
      </c>
      <c r="P136" s="6">
        <v>0</v>
      </c>
      <c r="Q136" s="6" t="s">
        <v>341</v>
      </c>
      <c r="R136" s="6">
        <v>0</v>
      </c>
      <c r="S136" s="6">
        <v>0</v>
      </c>
      <c r="T136" s="6">
        <v>0</v>
      </c>
      <c r="U136" s="6" t="s">
        <v>341</v>
      </c>
      <c r="V136" s="6">
        <v>1</v>
      </c>
      <c r="W136" s="6" t="s">
        <v>341</v>
      </c>
      <c r="X136" s="6" t="s">
        <v>341</v>
      </c>
      <c r="Y136" s="6" t="s">
        <v>341</v>
      </c>
      <c r="Z136" s="6">
        <v>1</v>
      </c>
      <c r="AA136" s="6" t="s">
        <v>341</v>
      </c>
      <c r="AB136" s="6" t="s">
        <v>341</v>
      </c>
      <c r="AC136" s="6" t="s">
        <v>341</v>
      </c>
      <c r="AD136" s="6">
        <v>1</v>
      </c>
      <c r="AE136" s="6" t="s">
        <v>341</v>
      </c>
      <c r="AF136" s="6" t="s">
        <v>341</v>
      </c>
      <c r="AG136" s="6" t="s">
        <v>341</v>
      </c>
      <c r="AH136" s="6">
        <v>0</v>
      </c>
      <c r="AI136" s="6">
        <v>0</v>
      </c>
      <c r="AJ136" s="6">
        <v>0</v>
      </c>
      <c r="AK136" s="6">
        <v>0</v>
      </c>
      <c r="AL136" s="21">
        <v>0</v>
      </c>
      <c r="AM136" s="6">
        <v>0</v>
      </c>
      <c r="AN136" s="6">
        <v>0</v>
      </c>
      <c r="AO136" s="6" t="s">
        <v>341</v>
      </c>
      <c r="AP136" s="23">
        <v>3</v>
      </c>
      <c r="AQ136" s="6" t="s">
        <v>341</v>
      </c>
      <c r="AR136" s="6" t="s">
        <v>341</v>
      </c>
      <c r="AS136" s="6">
        <v>0</v>
      </c>
      <c r="AV136" s="6" t="s">
        <v>305</v>
      </c>
      <c r="AW136" s="6">
        <v>0</v>
      </c>
      <c r="AX136" s="6">
        <v>0</v>
      </c>
      <c r="AY136" s="6">
        <v>0</v>
      </c>
      <c r="AZ136" s="6" t="s">
        <v>341</v>
      </c>
      <c r="BA136" s="6">
        <v>0</v>
      </c>
      <c r="BB136" s="6">
        <v>0</v>
      </c>
      <c r="BC136" s="6">
        <v>0</v>
      </c>
      <c r="BD136" s="6" t="s">
        <v>341</v>
      </c>
      <c r="BE136" s="6">
        <v>0</v>
      </c>
      <c r="BF136" s="6">
        <v>0</v>
      </c>
      <c r="BG136" s="6">
        <v>0</v>
      </c>
      <c r="BH136" s="6" t="s">
        <v>341</v>
      </c>
      <c r="BI136" s="6">
        <v>0</v>
      </c>
      <c r="BJ136" s="6">
        <v>0</v>
      </c>
      <c r="BK136" s="6">
        <v>0</v>
      </c>
      <c r="BL136" s="6" t="s">
        <v>341</v>
      </c>
      <c r="BM136" s="6">
        <v>0</v>
      </c>
      <c r="BN136" s="6">
        <v>0</v>
      </c>
      <c r="BO136" s="6">
        <v>0</v>
      </c>
      <c r="BP136" s="6" t="s">
        <v>341</v>
      </c>
      <c r="BQ136" s="6">
        <v>1</v>
      </c>
      <c r="BR136" s="6" t="s">
        <v>341</v>
      </c>
      <c r="BS136" s="6" t="s">
        <v>341</v>
      </c>
      <c r="BT136" s="6" t="s">
        <v>341</v>
      </c>
      <c r="BU136" s="6">
        <v>1</v>
      </c>
      <c r="BV136" s="6" t="s">
        <v>341</v>
      </c>
      <c r="BW136" s="6" t="s">
        <v>341</v>
      </c>
      <c r="BX136" s="6" t="s">
        <v>341</v>
      </c>
      <c r="BY136" s="6">
        <v>1</v>
      </c>
      <c r="BZ136" s="6" t="s">
        <v>341</v>
      </c>
      <c r="CA136" s="6" t="s">
        <v>341</v>
      </c>
      <c r="CB136" s="6" t="s">
        <v>341</v>
      </c>
      <c r="CC136" s="6">
        <v>0</v>
      </c>
      <c r="CD136" s="6">
        <v>0</v>
      </c>
      <c r="CE136" s="6">
        <v>0</v>
      </c>
      <c r="CF136" s="6">
        <v>0</v>
      </c>
      <c r="CG136" s="6">
        <v>0</v>
      </c>
      <c r="CH136" s="6">
        <v>0</v>
      </c>
      <c r="CI136" s="6">
        <v>0</v>
      </c>
      <c r="CJ136" s="6" t="s">
        <v>341</v>
      </c>
      <c r="CK136" s="6">
        <v>3</v>
      </c>
      <c r="CL136" s="6" t="s">
        <v>341</v>
      </c>
      <c r="CM136" s="6" t="s">
        <v>341</v>
      </c>
      <c r="CN136" s="6">
        <v>0</v>
      </c>
    </row>
    <row r="137" spans="1:92">
      <c r="A137" s="6" t="s">
        <v>306</v>
      </c>
      <c r="B137" s="6">
        <v>14</v>
      </c>
      <c r="C137" s="6">
        <v>73.7</v>
      </c>
      <c r="D137" s="6">
        <v>0.1</v>
      </c>
      <c r="E137" s="6">
        <v>0.1</v>
      </c>
      <c r="F137" s="6">
        <v>15</v>
      </c>
      <c r="G137" s="6">
        <v>75</v>
      </c>
      <c r="H137" s="6">
        <v>0.1</v>
      </c>
      <c r="I137" s="6">
        <v>0.1</v>
      </c>
      <c r="J137" s="6">
        <v>11</v>
      </c>
      <c r="K137" s="6">
        <v>64.7</v>
      </c>
      <c r="L137" s="6">
        <v>0.1</v>
      </c>
      <c r="M137" s="6">
        <v>0.1</v>
      </c>
      <c r="N137" s="6">
        <v>15</v>
      </c>
      <c r="O137" s="6">
        <v>78.900000000000006</v>
      </c>
      <c r="P137" s="6">
        <v>0.1</v>
      </c>
      <c r="Q137" s="6">
        <v>0.1</v>
      </c>
      <c r="R137" s="6">
        <v>13</v>
      </c>
      <c r="S137" s="6">
        <v>65</v>
      </c>
      <c r="T137" s="6">
        <v>0.1</v>
      </c>
      <c r="U137" s="6">
        <v>0.1</v>
      </c>
      <c r="V137" s="6">
        <v>6</v>
      </c>
      <c r="W137" s="6">
        <v>42.9</v>
      </c>
      <c r="X137" s="6">
        <v>0.1</v>
      </c>
      <c r="Y137" s="6">
        <v>0.1</v>
      </c>
      <c r="Z137" s="6">
        <v>4</v>
      </c>
      <c r="AA137" s="6" t="s">
        <v>341</v>
      </c>
      <c r="AB137" s="6" t="s">
        <v>341</v>
      </c>
      <c r="AC137" s="6">
        <v>0</v>
      </c>
      <c r="AD137" s="6">
        <v>3</v>
      </c>
      <c r="AE137" s="6" t="s">
        <v>341</v>
      </c>
      <c r="AF137" s="6" t="s">
        <v>341</v>
      </c>
      <c r="AG137" s="6">
        <v>0</v>
      </c>
      <c r="AH137" s="6">
        <v>3</v>
      </c>
      <c r="AI137" s="6" t="s">
        <v>341</v>
      </c>
      <c r="AJ137" s="6" t="s">
        <v>341</v>
      </c>
      <c r="AK137" s="6" t="s">
        <v>341</v>
      </c>
      <c r="AL137" s="21">
        <v>4</v>
      </c>
      <c r="AM137" s="6" t="s">
        <v>341</v>
      </c>
      <c r="AN137" s="6" t="s">
        <v>341</v>
      </c>
      <c r="AO137" s="6">
        <v>0</v>
      </c>
      <c r="AP137" s="23">
        <v>88</v>
      </c>
      <c r="AQ137" s="6">
        <v>65.7</v>
      </c>
      <c r="AR137" s="6">
        <v>0.1</v>
      </c>
      <c r="AS137" s="6">
        <v>0.1</v>
      </c>
      <c r="AV137" s="6" t="s">
        <v>306</v>
      </c>
      <c r="AW137" s="6">
        <v>14</v>
      </c>
      <c r="AX137" s="6">
        <v>73.7</v>
      </c>
      <c r="AY137" s="6">
        <v>0.1</v>
      </c>
      <c r="AZ137" s="6">
        <v>0.1</v>
      </c>
      <c r="BA137" s="6">
        <v>15</v>
      </c>
      <c r="BB137" s="6">
        <v>75</v>
      </c>
      <c r="BC137" s="6">
        <v>0.1</v>
      </c>
      <c r="BD137" s="6">
        <v>0.1</v>
      </c>
      <c r="BE137" s="6">
        <v>11</v>
      </c>
      <c r="BF137" s="6">
        <v>64.7</v>
      </c>
      <c r="BG137" s="6">
        <v>0.1</v>
      </c>
      <c r="BH137" s="6">
        <v>0.1</v>
      </c>
      <c r="BI137" s="6">
        <v>15</v>
      </c>
      <c r="BJ137" s="6">
        <v>78.900000000000006</v>
      </c>
      <c r="BK137" s="6">
        <v>0.1</v>
      </c>
      <c r="BL137" s="6">
        <v>0.1</v>
      </c>
      <c r="BM137" s="6">
        <v>13</v>
      </c>
      <c r="BN137" s="6">
        <v>65</v>
      </c>
      <c r="BO137" s="6">
        <v>0.1</v>
      </c>
      <c r="BP137" s="6">
        <v>0.1</v>
      </c>
      <c r="BQ137" s="6">
        <v>6</v>
      </c>
      <c r="BR137" s="6">
        <v>42.9</v>
      </c>
      <c r="BS137" s="6">
        <v>0.1</v>
      </c>
      <c r="BT137" s="6">
        <v>0.1</v>
      </c>
      <c r="BU137" s="6">
        <v>4</v>
      </c>
      <c r="BV137" s="6" t="s">
        <v>341</v>
      </c>
      <c r="BW137" s="6" t="s">
        <v>341</v>
      </c>
      <c r="BX137" s="6">
        <v>0</v>
      </c>
      <c r="BY137" s="6">
        <v>3</v>
      </c>
      <c r="BZ137" s="6" t="s">
        <v>341</v>
      </c>
      <c r="CA137" s="6" t="s">
        <v>341</v>
      </c>
      <c r="CB137" s="6">
        <v>0</v>
      </c>
      <c r="CC137" s="6">
        <v>3</v>
      </c>
      <c r="CD137" s="6" t="s">
        <v>341</v>
      </c>
      <c r="CE137" s="6" t="s">
        <v>341</v>
      </c>
      <c r="CF137" s="6" t="s">
        <v>341</v>
      </c>
      <c r="CG137" s="6">
        <v>4</v>
      </c>
      <c r="CH137" s="6" t="s">
        <v>341</v>
      </c>
      <c r="CI137" s="6" t="s">
        <v>341</v>
      </c>
      <c r="CJ137" s="6">
        <v>0</v>
      </c>
      <c r="CK137" s="6">
        <v>88</v>
      </c>
      <c r="CL137" s="6">
        <v>65.7</v>
      </c>
      <c r="CM137" s="6">
        <v>0.1</v>
      </c>
      <c r="CN137" s="6">
        <v>0.1</v>
      </c>
    </row>
    <row r="138" spans="1:92">
      <c r="A138" s="6" t="s">
        <v>307</v>
      </c>
      <c r="B138" s="6">
        <v>0</v>
      </c>
      <c r="C138" s="6">
        <v>0</v>
      </c>
      <c r="D138" s="6">
        <v>0</v>
      </c>
      <c r="E138" s="6" t="s">
        <v>341</v>
      </c>
      <c r="F138" s="6">
        <v>1</v>
      </c>
      <c r="G138" s="6" t="s">
        <v>341</v>
      </c>
      <c r="H138" s="6" t="s">
        <v>341</v>
      </c>
      <c r="I138" s="6" t="s">
        <v>341</v>
      </c>
      <c r="J138" s="6">
        <v>10</v>
      </c>
      <c r="K138" s="6">
        <v>58.8</v>
      </c>
      <c r="L138" s="6">
        <v>0.1</v>
      </c>
      <c r="M138" s="6">
        <v>0.1</v>
      </c>
      <c r="N138" s="6">
        <v>14</v>
      </c>
      <c r="O138" s="6">
        <v>73.7</v>
      </c>
      <c r="P138" s="6">
        <v>0.1</v>
      </c>
      <c r="Q138" s="6">
        <v>0.1</v>
      </c>
      <c r="R138" s="6">
        <v>2</v>
      </c>
      <c r="S138" s="6" t="s">
        <v>341</v>
      </c>
      <c r="T138" s="6" t="s">
        <v>341</v>
      </c>
      <c r="U138" s="6" t="s">
        <v>341</v>
      </c>
      <c r="V138" s="6">
        <v>0</v>
      </c>
      <c r="W138" s="6">
        <v>0</v>
      </c>
      <c r="X138" s="6">
        <v>0</v>
      </c>
      <c r="Y138" s="6">
        <v>0</v>
      </c>
      <c r="Z138" s="6">
        <v>3</v>
      </c>
      <c r="AA138" s="6" t="s">
        <v>341</v>
      </c>
      <c r="AB138" s="6" t="s">
        <v>341</v>
      </c>
      <c r="AC138" s="6" t="s">
        <v>341</v>
      </c>
      <c r="AD138" s="6">
        <v>4</v>
      </c>
      <c r="AE138" s="6" t="s">
        <v>341</v>
      </c>
      <c r="AF138" s="6" t="s">
        <v>341</v>
      </c>
      <c r="AG138" s="6" t="s">
        <v>341</v>
      </c>
      <c r="AH138" s="6">
        <v>2</v>
      </c>
      <c r="AI138" s="6" t="s">
        <v>341</v>
      </c>
      <c r="AJ138" s="6" t="s">
        <v>341</v>
      </c>
      <c r="AK138" s="6">
        <v>0</v>
      </c>
      <c r="AL138" s="21">
        <v>0</v>
      </c>
      <c r="AM138" s="6">
        <v>0</v>
      </c>
      <c r="AN138" s="6">
        <v>0</v>
      </c>
      <c r="AO138" s="6">
        <v>0</v>
      </c>
      <c r="AP138" s="23">
        <v>36</v>
      </c>
      <c r="AQ138" s="6">
        <v>66.7</v>
      </c>
      <c r="AR138" s="6">
        <v>0</v>
      </c>
      <c r="AS138" s="6">
        <v>0</v>
      </c>
      <c r="AV138" s="6" t="s">
        <v>307</v>
      </c>
      <c r="AW138" s="6">
        <v>0</v>
      </c>
      <c r="AX138" s="6">
        <v>0</v>
      </c>
      <c r="AY138" s="6">
        <v>0</v>
      </c>
      <c r="AZ138" s="6" t="s">
        <v>341</v>
      </c>
      <c r="BA138" s="6">
        <v>1</v>
      </c>
      <c r="BB138" s="6" t="s">
        <v>341</v>
      </c>
      <c r="BC138" s="6" t="s">
        <v>341</v>
      </c>
      <c r="BD138" s="6" t="s">
        <v>341</v>
      </c>
      <c r="BE138" s="6">
        <v>10</v>
      </c>
      <c r="BF138" s="6">
        <v>58.8</v>
      </c>
      <c r="BG138" s="6">
        <v>0.1</v>
      </c>
      <c r="BH138" s="6">
        <v>0.1</v>
      </c>
      <c r="BI138" s="6">
        <v>14</v>
      </c>
      <c r="BJ138" s="6">
        <v>73.7</v>
      </c>
      <c r="BK138" s="6">
        <v>0.1</v>
      </c>
      <c r="BL138" s="6">
        <v>0.1</v>
      </c>
      <c r="BM138" s="6">
        <v>2</v>
      </c>
      <c r="BN138" s="6" t="s">
        <v>341</v>
      </c>
      <c r="BO138" s="6" t="s">
        <v>341</v>
      </c>
      <c r="BP138" s="6" t="s">
        <v>341</v>
      </c>
      <c r="BQ138" s="6">
        <v>0</v>
      </c>
      <c r="BR138" s="6">
        <v>0</v>
      </c>
      <c r="BS138" s="6">
        <v>0</v>
      </c>
      <c r="BT138" s="6">
        <v>0</v>
      </c>
      <c r="BU138" s="6">
        <v>3</v>
      </c>
      <c r="BV138" s="6" t="s">
        <v>341</v>
      </c>
      <c r="BW138" s="6" t="s">
        <v>341</v>
      </c>
      <c r="BX138" s="6" t="s">
        <v>341</v>
      </c>
      <c r="BY138" s="6">
        <v>4</v>
      </c>
      <c r="BZ138" s="6" t="s">
        <v>341</v>
      </c>
      <c r="CA138" s="6" t="s">
        <v>341</v>
      </c>
      <c r="CB138" s="6" t="s">
        <v>341</v>
      </c>
      <c r="CC138" s="6">
        <v>2</v>
      </c>
      <c r="CD138" s="6" t="s">
        <v>341</v>
      </c>
      <c r="CE138" s="6" t="s">
        <v>341</v>
      </c>
      <c r="CF138" s="6">
        <v>0</v>
      </c>
      <c r="CG138" s="6">
        <v>0</v>
      </c>
      <c r="CH138" s="6">
        <v>0</v>
      </c>
      <c r="CI138" s="6">
        <v>0</v>
      </c>
      <c r="CJ138" s="6">
        <v>0</v>
      </c>
      <c r="CK138" s="6">
        <v>36</v>
      </c>
      <c r="CL138" s="6">
        <v>66.7</v>
      </c>
      <c r="CM138" s="6">
        <v>0</v>
      </c>
      <c r="CN138" s="6">
        <v>0</v>
      </c>
    </row>
    <row r="139" spans="1:92">
      <c r="A139" s="6" t="s">
        <v>308</v>
      </c>
      <c r="B139" s="6">
        <v>6</v>
      </c>
      <c r="C139" s="6">
        <v>42.9</v>
      </c>
      <c r="D139" s="6">
        <v>0.1</v>
      </c>
      <c r="E139" s="6">
        <v>0.1</v>
      </c>
      <c r="F139" s="6">
        <v>12</v>
      </c>
      <c r="G139" s="6">
        <v>52.2</v>
      </c>
      <c r="H139" s="6">
        <v>0.1</v>
      </c>
      <c r="I139" s="6">
        <v>0.1</v>
      </c>
      <c r="J139" s="6">
        <v>10</v>
      </c>
      <c r="K139" s="6">
        <v>41.7</v>
      </c>
      <c r="L139" s="6">
        <v>0.1</v>
      </c>
      <c r="M139" s="6">
        <v>0.1</v>
      </c>
      <c r="N139" s="6">
        <v>19</v>
      </c>
      <c r="O139" s="6">
        <v>61.3</v>
      </c>
      <c r="P139" s="6">
        <v>0.1</v>
      </c>
      <c r="Q139" s="6">
        <v>0.1</v>
      </c>
      <c r="R139" s="6">
        <v>14</v>
      </c>
      <c r="S139" s="6">
        <v>58.3</v>
      </c>
      <c r="T139" s="6">
        <v>0.1</v>
      </c>
      <c r="U139" s="6">
        <v>0.1</v>
      </c>
      <c r="V139" s="6">
        <v>17</v>
      </c>
      <c r="W139" s="6">
        <v>65.400000000000006</v>
      </c>
      <c r="X139" s="6">
        <v>0.2</v>
      </c>
      <c r="Y139" s="6">
        <v>0.1</v>
      </c>
      <c r="Z139" s="6">
        <v>15</v>
      </c>
      <c r="AA139" s="6">
        <v>50</v>
      </c>
      <c r="AB139" s="6">
        <v>0.2</v>
      </c>
      <c r="AC139" s="6">
        <v>0.2</v>
      </c>
      <c r="AD139" s="6">
        <v>11</v>
      </c>
      <c r="AE139" s="6">
        <v>52.4</v>
      </c>
      <c r="AF139" s="6">
        <v>0.1</v>
      </c>
      <c r="AG139" s="6">
        <v>0.1</v>
      </c>
      <c r="AH139" s="6">
        <v>18</v>
      </c>
      <c r="AI139" s="6">
        <v>54.5</v>
      </c>
      <c r="AJ139" s="6">
        <v>0.2</v>
      </c>
      <c r="AK139" s="6">
        <v>0.2</v>
      </c>
      <c r="AL139" s="21">
        <v>11</v>
      </c>
      <c r="AM139" s="6">
        <v>50</v>
      </c>
      <c r="AN139" s="6">
        <v>0.1</v>
      </c>
      <c r="AO139" s="6">
        <v>0.1</v>
      </c>
      <c r="AP139" s="23">
        <v>133</v>
      </c>
      <c r="AQ139" s="6">
        <v>53.6</v>
      </c>
      <c r="AR139" s="6">
        <v>0.1</v>
      </c>
      <c r="AS139" s="6">
        <v>0.1</v>
      </c>
      <c r="AV139" s="6" t="s">
        <v>308</v>
      </c>
      <c r="AW139" s="6">
        <v>6</v>
      </c>
      <c r="AX139" s="6">
        <v>42.9</v>
      </c>
      <c r="AY139" s="6">
        <v>0.1</v>
      </c>
      <c r="AZ139" s="6">
        <v>0.1</v>
      </c>
      <c r="BA139" s="6">
        <v>12</v>
      </c>
      <c r="BB139" s="6">
        <v>52.2</v>
      </c>
      <c r="BC139" s="6">
        <v>0.1</v>
      </c>
      <c r="BD139" s="6">
        <v>0.1</v>
      </c>
      <c r="BE139" s="6">
        <v>10</v>
      </c>
      <c r="BF139" s="6">
        <v>41.7</v>
      </c>
      <c r="BG139" s="6">
        <v>0.1</v>
      </c>
      <c r="BH139" s="6">
        <v>0.1</v>
      </c>
      <c r="BI139" s="6">
        <v>19</v>
      </c>
      <c r="BJ139" s="6">
        <v>61.3</v>
      </c>
      <c r="BK139" s="6">
        <v>0.1</v>
      </c>
      <c r="BL139" s="6">
        <v>0.1</v>
      </c>
      <c r="BM139" s="6">
        <v>14</v>
      </c>
      <c r="BN139" s="6">
        <v>58.3</v>
      </c>
      <c r="BO139" s="6">
        <v>0.1</v>
      </c>
      <c r="BP139" s="6">
        <v>0.1</v>
      </c>
      <c r="BQ139" s="6">
        <v>17</v>
      </c>
      <c r="BR139" s="6">
        <v>65.400000000000006</v>
      </c>
      <c r="BS139" s="6">
        <v>0.2</v>
      </c>
      <c r="BT139" s="6">
        <v>0.1</v>
      </c>
      <c r="BU139" s="6">
        <v>15</v>
      </c>
      <c r="BV139" s="6">
        <v>50</v>
      </c>
      <c r="BW139" s="6">
        <v>0.2</v>
      </c>
      <c r="BX139" s="6">
        <v>0.2</v>
      </c>
      <c r="BY139" s="6">
        <v>11</v>
      </c>
      <c r="BZ139" s="6">
        <v>52.4</v>
      </c>
      <c r="CA139" s="6">
        <v>0.1</v>
      </c>
      <c r="CB139" s="6">
        <v>0.1</v>
      </c>
      <c r="CC139" s="6">
        <v>18</v>
      </c>
      <c r="CD139" s="6">
        <v>54.5</v>
      </c>
      <c r="CE139" s="6">
        <v>0.2</v>
      </c>
      <c r="CF139" s="6">
        <v>0.2</v>
      </c>
      <c r="CG139" s="6">
        <v>11</v>
      </c>
      <c r="CH139" s="6">
        <v>50</v>
      </c>
      <c r="CI139" s="6">
        <v>0.1</v>
      </c>
      <c r="CJ139" s="6">
        <v>0.1</v>
      </c>
      <c r="CK139" s="6">
        <v>133</v>
      </c>
      <c r="CL139" s="6">
        <v>53.6</v>
      </c>
      <c r="CM139" s="6">
        <v>0.1</v>
      </c>
      <c r="CN139" s="6">
        <v>0.1</v>
      </c>
    </row>
    <row r="140" spans="1:92">
      <c r="A140" s="6" t="s">
        <v>309</v>
      </c>
      <c r="B140" s="6">
        <v>78</v>
      </c>
      <c r="C140" s="6">
        <v>53.4</v>
      </c>
      <c r="D140" s="6">
        <v>0.8</v>
      </c>
      <c r="E140" s="6">
        <v>0.7</v>
      </c>
      <c r="F140" s="6">
        <v>87</v>
      </c>
      <c r="G140" s="6">
        <v>57.2</v>
      </c>
      <c r="H140" s="6">
        <v>0.8</v>
      </c>
      <c r="I140" s="6">
        <v>0.6</v>
      </c>
      <c r="J140" s="6">
        <v>78</v>
      </c>
      <c r="K140" s="6">
        <v>57.4</v>
      </c>
      <c r="L140" s="6">
        <v>0.6</v>
      </c>
      <c r="M140" s="6">
        <v>0.6</v>
      </c>
      <c r="N140" s="6">
        <v>83</v>
      </c>
      <c r="O140" s="6">
        <v>63.8</v>
      </c>
      <c r="P140" s="6">
        <v>0.6</v>
      </c>
      <c r="Q140" s="6">
        <v>0.5</v>
      </c>
      <c r="R140" s="6">
        <v>67</v>
      </c>
      <c r="S140" s="6">
        <v>66.3</v>
      </c>
      <c r="T140" s="6">
        <v>0.5</v>
      </c>
      <c r="U140" s="6">
        <v>0.4</v>
      </c>
      <c r="V140" s="6">
        <v>74</v>
      </c>
      <c r="W140" s="6">
        <v>65.5</v>
      </c>
      <c r="X140" s="6">
        <v>0.7</v>
      </c>
      <c r="Y140" s="6">
        <v>0.5</v>
      </c>
      <c r="Z140" s="6">
        <v>63</v>
      </c>
      <c r="AA140" s="6">
        <v>62.4</v>
      </c>
      <c r="AB140" s="6">
        <v>0.6</v>
      </c>
      <c r="AC140" s="6">
        <v>0.5</v>
      </c>
      <c r="AD140" s="6">
        <v>54</v>
      </c>
      <c r="AE140" s="6">
        <v>51.9</v>
      </c>
      <c r="AF140" s="6">
        <v>0.6</v>
      </c>
      <c r="AG140" s="6">
        <v>0.6</v>
      </c>
      <c r="AH140" s="6">
        <v>56</v>
      </c>
      <c r="AI140" s="6">
        <v>64.400000000000006</v>
      </c>
      <c r="AJ140" s="6">
        <v>0.7</v>
      </c>
      <c r="AK140" s="6">
        <v>0.5</v>
      </c>
      <c r="AL140" s="21">
        <v>60</v>
      </c>
      <c r="AM140" s="6">
        <v>63.2</v>
      </c>
      <c r="AN140" s="6">
        <v>0.7</v>
      </c>
      <c r="AO140" s="6">
        <v>0.6</v>
      </c>
      <c r="AP140" s="23">
        <v>700</v>
      </c>
      <c r="AQ140" s="6">
        <v>60.1</v>
      </c>
      <c r="AR140" s="6">
        <v>0.7</v>
      </c>
      <c r="AS140" s="6">
        <v>0.6</v>
      </c>
      <c r="AV140" s="6" t="s">
        <v>309</v>
      </c>
      <c r="AW140" s="6">
        <v>78</v>
      </c>
      <c r="AX140" s="6">
        <v>53.4</v>
      </c>
      <c r="AY140" s="6">
        <v>0.8</v>
      </c>
      <c r="AZ140" s="6">
        <v>0.7</v>
      </c>
      <c r="BA140" s="6">
        <v>87</v>
      </c>
      <c r="BB140" s="6">
        <v>57.2</v>
      </c>
      <c r="BC140" s="6">
        <v>0.8</v>
      </c>
      <c r="BD140" s="6">
        <v>0.6</v>
      </c>
      <c r="BE140" s="6">
        <v>78</v>
      </c>
      <c r="BF140" s="6">
        <v>57.4</v>
      </c>
      <c r="BG140" s="6">
        <v>0.6</v>
      </c>
      <c r="BH140" s="6">
        <v>0.6</v>
      </c>
      <c r="BI140" s="6">
        <v>83</v>
      </c>
      <c r="BJ140" s="6">
        <v>63.8</v>
      </c>
      <c r="BK140" s="6">
        <v>0.6</v>
      </c>
      <c r="BL140" s="6">
        <v>0.5</v>
      </c>
      <c r="BM140" s="6">
        <v>67</v>
      </c>
      <c r="BN140" s="6">
        <v>66.3</v>
      </c>
      <c r="BO140" s="6">
        <v>0.5</v>
      </c>
      <c r="BP140" s="6">
        <v>0.4</v>
      </c>
      <c r="BQ140" s="6">
        <v>74</v>
      </c>
      <c r="BR140" s="6">
        <v>65.5</v>
      </c>
      <c r="BS140" s="6">
        <v>0.7</v>
      </c>
      <c r="BT140" s="6">
        <v>0.5</v>
      </c>
      <c r="BU140" s="6">
        <v>63</v>
      </c>
      <c r="BV140" s="6">
        <v>62.4</v>
      </c>
      <c r="BW140" s="6">
        <v>0.6</v>
      </c>
      <c r="BX140" s="6">
        <v>0.5</v>
      </c>
      <c r="BY140" s="6">
        <v>54</v>
      </c>
      <c r="BZ140" s="6">
        <v>51.9</v>
      </c>
      <c r="CA140" s="6">
        <v>0.6</v>
      </c>
      <c r="CB140" s="6">
        <v>0.6</v>
      </c>
      <c r="CC140" s="6">
        <v>56</v>
      </c>
      <c r="CD140" s="6">
        <v>64.400000000000006</v>
      </c>
      <c r="CE140" s="6">
        <v>0.7</v>
      </c>
      <c r="CF140" s="6">
        <v>0.5</v>
      </c>
      <c r="CG140" s="6">
        <v>60</v>
      </c>
      <c r="CH140" s="6">
        <v>63.2</v>
      </c>
      <c r="CI140" s="6">
        <v>0.7</v>
      </c>
      <c r="CJ140" s="6">
        <v>0.6</v>
      </c>
      <c r="CK140" s="6">
        <v>700</v>
      </c>
      <c r="CL140" s="6">
        <v>60.1</v>
      </c>
      <c r="CM140" s="6">
        <v>0.7</v>
      </c>
      <c r="CN140" s="6">
        <v>0.6</v>
      </c>
    </row>
    <row r="141" spans="1:92">
      <c r="A141" s="6" t="s">
        <v>310</v>
      </c>
      <c r="B141" s="6">
        <v>45</v>
      </c>
      <c r="C141" s="6">
        <v>57</v>
      </c>
      <c r="D141" s="6">
        <v>0.4</v>
      </c>
      <c r="E141" s="6">
        <v>0.4</v>
      </c>
      <c r="F141" s="6">
        <v>52</v>
      </c>
      <c r="G141" s="6">
        <v>58.4</v>
      </c>
      <c r="H141" s="6">
        <v>0.5</v>
      </c>
      <c r="I141" s="6">
        <v>0.4</v>
      </c>
      <c r="J141" s="6">
        <v>35</v>
      </c>
      <c r="K141" s="6">
        <v>52.2</v>
      </c>
      <c r="L141" s="6">
        <v>0.3</v>
      </c>
      <c r="M141" s="6">
        <v>0.3</v>
      </c>
      <c r="N141" s="6">
        <v>48</v>
      </c>
      <c r="O141" s="6">
        <v>63.2</v>
      </c>
      <c r="P141" s="6">
        <v>0.4</v>
      </c>
      <c r="Q141" s="6">
        <v>0.3</v>
      </c>
      <c r="R141" s="6">
        <v>47</v>
      </c>
      <c r="S141" s="6">
        <v>56</v>
      </c>
      <c r="T141" s="6">
        <v>0.4</v>
      </c>
      <c r="U141" s="6">
        <v>0.3</v>
      </c>
      <c r="V141" s="6">
        <v>50</v>
      </c>
      <c r="W141" s="6">
        <v>55.6</v>
      </c>
      <c r="X141" s="6">
        <v>0.4</v>
      </c>
      <c r="Y141" s="6">
        <v>0.4</v>
      </c>
      <c r="Z141" s="6">
        <v>47</v>
      </c>
      <c r="AA141" s="6">
        <v>58.8</v>
      </c>
      <c r="AB141" s="6">
        <v>0.5</v>
      </c>
      <c r="AC141" s="6">
        <v>0.4</v>
      </c>
      <c r="AD141" s="6">
        <v>24</v>
      </c>
      <c r="AE141" s="6">
        <v>52.2</v>
      </c>
      <c r="AF141" s="6">
        <v>0.3</v>
      </c>
      <c r="AG141" s="6">
        <v>0.3</v>
      </c>
      <c r="AH141" s="6">
        <v>35</v>
      </c>
      <c r="AI141" s="6">
        <v>57.4</v>
      </c>
      <c r="AJ141" s="6">
        <v>0.4</v>
      </c>
      <c r="AK141" s="6">
        <v>0.4</v>
      </c>
      <c r="AL141" s="21">
        <v>40</v>
      </c>
      <c r="AM141" s="6">
        <v>62.5</v>
      </c>
      <c r="AN141" s="6">
        <v>0.5</v>
      </c>
      <c r="AO141" s="6">
        <v>0.4</v>
      </c>
      <c r="AP141" s="23">
        <v>423</v>
      </c>
      <c r="AQ141" s="6">
        <v>57.5</v>
      </c>
      <c r="AR141" s="6">
        <v>0.4</v>
      </c>
      <c r="AS141" s="6">
        <v>0.3</v>
      </c>
      <c r="AV141" s="6" t="s">
        <v>310</v>
      </c>
      <c r="AW141" s="6">
        <v>45</v>
      </c>
      <c r="AX141" s="6">
        <v>57</v>
      </c>
      <c r="AY141" s="6">
        <v>0.4</v>
      </c>
      <c r="AZ141" s="6">
        <v>0.4</v>
      </c>
      <c r="BA141" s="6">
        <v>52</v>
      </c>
      <c r="BB141" s="6">
        <v>58.4</v>
      </c>
      <c r="BC141" s="6">
        <v>0.5</v>
      </c>
      <c r="BD141" s="6">
        <v>0.4</v>
      </c>
      <c r="BE141" s="6">
        <v>35</v>
      </c>
      <c r="BF141" s="6">
        <v>52.2</v>
      </c>
      <c r="BG141" s="6">
        <v>0.3</v>
      </c>
      <c r="BH141" s="6">
        <v>0.3</v>
      </c>
      <c r="BI141" s="6">
        <v>48</v>
      </c>
      <c r="BJ141" s="6">
        <v>63.2</v>
      </c>
      <c r="BK141" s="6">
        <v>0.4</v>
      </c>
      <c r="BL141" s="6">
        <v>0.3</v>
      </c>
      <c r="BM141" s="6">
        <v>47</v>
      </c>
      <c r="BN141" s="6">
        <v>56</v>
      </c>
      <c r="BO141" s="6">
        <v>0.4</v>
      </c>
      <c r="BP141" s="6">
        <v>0.3</v>
      </c>
      <c r="BQ141" s="6">
        <v>50</v>
      </c>
      <c r="BR141" s="6">
        <v>55.6</v>
      </c>
      <c r="BS141" s="6">
        <v>0.4</v>
      </c>
      <c r="BT141" s="6">
        <v>0.4</v>
      </c>
      <c r="BU141" s="6">
        <v>47</v>
      </c>
      <c r="BV141" s="6">
        <v>58.8</v>
      </c>
      <c r="BW141" s="6">
        <v>0.5</v>
      </c>
      <c r="BX141" s="6">
        <v>0.4</v>
      </c>
      <c r="BY141" s="6">
        <v>24</v>
      </c>
      <c r="BZ141" s="6">
        <v>52.2</v>
      </c>
      <c r="CA141" s="6">
        <v>0.3</v>
      </c>
      <c r="CB141" s="6">
        <v>0.3</v>
      </c>
      <c r="CC141" s="6">
        <v>35</v>
      </c>
      <c r="CD141" s="6">
        <v>57.4</v>
      </c>
      <c r="CE141" s="6">
        <v>0.4</v>
      </c>
      <c r="CF141" s="6">
        <v>0.4</v>
      </c>
      <c r="CG141" s="6">
        <v>40</v>
      </c>
      <c r="CH141" s="6">
        <v>62.5</v>
      </c>
      <c r="CI141" s="6">
        <v>0.5</v>
      </c>
      <c r="CJ141" s="6">
        <v>0.4</v>
      </c>
      <c r="CK141" s="6">
        <v>423</v>
      </c>
      <c r="CL141" s="6">
        <v>57.5</v>
      </c>
      <c r="CM141" s="6">
        <v>0.4</v>
      </c>
      <c r="CN141" s="6">
        <v>0.3</v>
      </c>
    </row>
    <row r="142" spans="1:92">
      <c r="A142" s="6" t="s">
        <v>311</v>
      </c>
      <c r="B142" s="6">
        <v>3</v>
      </c>
      <c r="C142" s="6" t="s">
        <v>341</v>
      </c>
      <c r="D142" s="6" t="s">
        <v>341</v>
      </c>
      <c r="E142" s="6" t="s">
        <v>341</v>
      </c>
      <c r="F142" s="6">
        <v>1</v>
      </c>
      <c r="G142" s="6" t="s">
        <v>341</v>
      </c>
      <c r="H142" s="6" t="s">
        <v>341</v>
      </c>
      <c r="I142" s="6" t="s">
        <v>341</v>
      </c>
      <c r="J142" s="6">
        <v>2</v>
      </c>
      <c r="K142" s="6" t="s">
        <v>341</v>
      </c>
      <c r="L142" s="6" t="s">
        <v>341</v>
      </c>
      <c r="M142" s="6">
        <v>0</v>
      </c>
      <c r="N142" s="6">
        <v>4</v>
      </c>
      <c r="O142" s="6" t="s">
        <v>341</v>
      </c>
      <c r="P142" s="6" t="s">
        <v>341</v>
      </c>
      <c r="Q142" s="6">
        <v>0</v>
      </c>
      <c r="R142" s="6">
        <v>1</v>
      </c>
      <c r="S142" s="6" t="s">
        <v>341</v>
      </c>
      <c r="T142" s="6" t="s">
        <v>341</v>
      </c>
      <c r="U142" s="6" t="s">
        <v>341</v>
      </c>
      <c r="V142" s="6">
        <v>3</v>
      </c>
      <c r="W142" s="6" t="s">
        <v>341</v>
      </c>
      <c r="X142" s="6" t="s">
        <v>341</v>
      </c>
      <c r="Y142" s="6" t="s">
        <v>341</v>
      </c>
      <c r="Z142" s="6">
        <v>0</v>
      </c>
      <c r="AA142" s="6">
        <v>0</v>
      </c>
      <c r="AB142" s="6">
        <v>0</v>
      </c>
      <c r="AC142" s="6" t="s">
        <v>341</v>
      </c>
      <c r="AD142" s="6">
        <v>1</v>
      </c>
      <c r="AE142" s="6" t="s">
        <v>341</v>
      </c>
      <c r="AF142" s="6" t="s">
        <v>341</v>
      </c>
      <c r="AG142" s="6" t="s">
        <v>341</v>
      </c>
      <c r="AH142" s="6">
        <v>0</v>
      </c>
      <c r="AI142" s="6">
        <v>0</v>
      </c>
      <c r="AJ142" s="6">
        <v>0</v>
      </c>
      <c r="AK142" s="6">
        <v>0</v>
      </c>
      <c r="AL142" s="21">
        <v>0</v>
      </c>
      <c r="AM142" s="6">
        <v>0</v>
      </c>
      <c r="AN142" s="6">
        <v>0</v>
      </c>
      <c r="AO142" s="6">
        <v>0</v>
      </c>
      <c r="AP142" s="23">
        <v>15</v>
      </c>
      <c r="AQ142" s="6">
        <v>60</v>
      </c>
      <c r="AR142" s="6">
        <v>0</v>
      </c>
      <c r="AS142" s="6">
        <v>0</v>
      </c>
      <c r="AV142" s="6" t="s">
        <v>311</v>
      </c>
      <c r="AW142" s="6">
        <v>3</v>
      </c>
      <c r="AX142" s="6" t="s">
        <v>341</v>
      </c>
      <c r="AY142" s="6" t="s">
        <v>341</v>
      </c>
      <c r="AZ142" s="6" t="s">
        <v>341</v>
      </c>
      <c r="BA142" s="6">
        <v>1</v>
      </c>
      <c r="BB142" s="6" t="s">
        <v>341</v>
      </c>
      <c r="BC142" s="6" t="s">
        <v>341</v>
      </c>
      <c r="BD142" s="6" t="s">
        <v>341</v>
      </c>
      <c r="BE142" s="6">
        <v>2</v>
      </c>
      <c r="BF142" s="6" t="s">
        <v>341</v>
      </c>
      <c r="BG142" s="6" t="s">
        <v>341</v>
      </c>
      <c r="BH142" s="6">
        <v>0</v>
      </c>
      <c r="BI142" s="6">
        <v>4</v>
      </c>
      <c r="BJ142" s="6" t="s">
        <v>341</v>
      </c>
      <c r="BK142" s="6" t="s">
        <v>341</v>
      </c>
      <c r="BL142" s="6">
        <v>0</v>
      </c>
      <c r="BM142" s="6">
        <v>1</v>
      </c>
      <c r="BN142" s="6" t="s">
        <v>341</v>
      </c>
      <c r="BO142" s="6" t="s">
        <v>341</v>
      </c>
      <c r="BP142" s="6" t="s">
        <v>341</v>
      </c>
      <c r="BQ142" s="6">
        <v>3</v>
      </c>
      <c r="BR142" s="6" t="s">
        <v>341</v>
      </c>
      <c r="BS142" s="6" t="s">
        <v>341</v>
      </c>
      <c r="BT142" s="6" t="s">
        <v>341</v>
      </c>
      <c r="BU142" s="6">
        <v>0</v>
      </c>
      <c r="BV142" s="6">
        <v>0</v>
      </c>
      <c r="BW142" s="6">
        <v>0</v>
      </c>
      <c r="BX142" s="6" t="s">
        <v>341</v>
      </c>
      <c r="BY142" s="6">
        <v>1</v>
      </c>
      <c r="BZ142" s="6" t="s">
        <v>341</v>
      </c>
      <c r="CA142" s="6" t="s">
        <v>341</v>
      </c>
      <c r="CB142" s="6" t="s">
        <v>341</v>
      </c>
      <c r="CC142" s="6">
        <v>0</v>
      </c>
      <c r="CD142" s="6">
        <v>0</v>
      </c>
      <c r="CE142" s="6">
        <v>0</v>
      </c>
      <c r="CF142" s="6">
        <v>0</v>
      </c>
      <c r="CG142" s="6">
        <v>0</v>
      </c>
      <c r="CH142" s="6">
        <v>0</v>
      </c>
      <c r="CI142" s="6">
        <v>0</v>
      </c>
      <c r="CJ142" s="6">
        <v>0</v>
      </c>
      <c r="CK142" s="6">
        <v>15</v>
      </c>
      <c r="CL142" s="6">
        <v>60</v>
      </c>
      <c r="CM142" s="6">
        <v>0</v>
      </c>
      <c r="CN142" s="6">
        <v>0</v>
      </c>
    </row>
    <row r="143" spans="1:92">
      <c r="A143" s="6" t="s">
        <v>312</v>
      </c>
      <c r="B143" s="6">
        <v>1</v>
      </c>
      <c r="C143" s="6" t="s">
        <v>341</v>
      </c>
      <c r="D143" s="6" t="s">
        <v>341</v>
      </c>
      <c r="E143" s="6" t="s">
        <v>341</v>
      </c>
      <c r="F143" s="6">
        <v>2</v>
      </c>
      <c r="G143" s="6" t="s">
        <v>341</v>
      </c>
      <c r="H143" s="6" t="s">
        <v>341</v>
      </c>
      <c r="I143" s="6" t="s">
        <v>341</v>
      </c>
      <c r="J143" s="6">
        <v>2</v>
      </c>
      <c r="K143" s="6" t="s">
        <v>341</v>
      </c>
      <c r="L143" s="6" t="s">
        <v>341</v>
      </c>
      <c r="M143" s="6" t="s">
        <v>341</v>
      </c>
      <c r="N143" s="6">
        <v>0</v>
      </c>
      <c r="O143" s="6">
        <v>0</v>
      </c>
      <c r="P143" s="6">
        <v>0</v>
      </c>
      <c r="Q143" s="6" t="s">
        <v>341</v>
      </c>
      <c r="R143" s="6">
        <v>0</v>
      </c>
      <c r="S143" s="6">
        <v>0</v>
      </c>
      <c r="T143" s="6">
        <v>0</v>
      </c>
      <c r="U143" s="6" t="s">
        <v>341</v>
      </c>
      <c r="V143" s="6">
        <v>1</v>
      </c>
      <c r="W143" s="6" t="s">
        <v>341</v>
      </c>
      <c r="X143" s="6" t="s">
        <v>341</v>
      </c>
      <c r="Y143" s="6" t="s">
        <v>341</v>
      </c>
      <c r="Z143" s="6">
        <v>0</v>
      </c>
      <c r="AA143" s="6">
        <v>0</v>
      </c>
      <c r="AB143" s="6">
        <v>0</v>
      </c>
      <c r="AC143" s="6">
        <v>0</v>
      </c>
      <c r="AD143" s="6">
        <v>1</v>
      </c>
      <c r="AE143" s="6" t="s">
        <v>341</v>
      </c>
      <c r="AF143" s="6" t="s">
        <v>341</v>
      </c>
      <c r="AG143" s="6" t="s">
        <v>341</v>
      </c>
      <c r="AH143" s="6">
        <v>0</v>
      </c>
      <c r="AI143" s="6">
        <v>0</v>
      </c>
      <c r="AJ143" s="6">
        <v>0</v>
      </c>
      <c r="AK143" s="6" t="s">
        <v>341</v>
      </c>
      <c r="AL143" s="21">
        <v>0</v>
      </c>
      <c r="AM143" s="6">
        <v>0</v>
      </c>
      <c r="AN143" s="6">
        <v>0</v>
      </c>
      <c r="AO143" s="6">
        <v>0</v>
      </c>
      <c r="AP143" s="23">
        <v>7</v>
      </c>
      <c r="AQ143" s="6">
        <v>50</v>
      </c>
      <c r="AR143" s="6">
        <v>0</v>
      </c>
      <c r="AS143" s="6">
        <v>0</v>
      </c>
      <c r="AV143" s="6" t="s">
        <v>312</v>
      </c>
      <c r="AW143" s="6">
        <v>1</v>
      </c>
      <c r="AX143" s="6" t="s">
        <v>341</v>
      </c>
      <c r="AY143" s="6" t="s">
        <v>341</v>
      </c>
      <c r="AZ143" s="6" t="s">
        <v>341</v>
      </c>
      <c r="BA143" s="6">
        <v>2</v>
      </c>
      <c r="BB143" s="6" t="s">
        <v>341</v>
      </c>
      <c r="BC143" s="6" t="s">
        <v>341</v>
      </c>
      <c r="BD143" s="6" t="s">
        <v>341</v>
      </c>
      <c r="BE143" s="6">
        <v>2</v>
      </c>
      <c r="BF143" s="6" t="s">
        <v>341</v>
      </c>
      <c r="BG143" s="6" t="s">
        <v>341</v>
      </c>
      <c r="BH143" s="6" t="s">
        <v>341</v>
      </c>
      <c r="BI143" s="6">
        <v>0</v>
      </c>
      <c r="BJ143" s="6">
        <v>0</v>
      </c>
      <c r="BK143" s="6">
        <v>0</v>
      </c>
      <c r="BL143" s="6" t="s">
        <v>341</v>
      </c>
      <c r="BM143" s="6">
        <v>0</v>
      </c>
      <c r="BN143" s="6">
        <v>0</v>
      </c>
      <c r="BO143" s="6">
        <v>0</v>
      </c>
      <c r="BP143" s="6" t="s">
        <v>341</v>
      </c>
      <c r="BQ143" s="6">
        <v>1</v>
      </c>
      <c r="BR143" s="6" t="s">
        <v>341</v>
      </c>
      <c r="BS143" s="6" t="s">
        <v>341</v>
      </c>
      <c r="BT143" s="6" t="s">
        <v>341</v>
      </c>
      <c r="BU143" s="6">
        <v>0</v>
      </c>
      <c r="BV143" s="6">
        <v>0</v>
      </c>
      <c r="BW143" s="6">
        <v>0</v>
      </c>
      <c r="BX143" s="6">
        <v>0</v>
      </c>
      <c r="BY143" s="6">
        <v>1</v>
      </c>
      <c r="BZ143" s="6" t="s">
        <v>341</v>
      </c>
      <c r="CA143" s="6" t="s">
        <v>341</v>
      </c>
      <c r="CB143" s="6" t="s">
        <v>341</v>
      </c>
      <c r="CC143" s="6">
        <v>0</v>
      </c>
      <c r="CD143" s="6">
        <v>0</v>
      </c>
      <c r="CE143" s="6">
        <v>0</v>
      </c>
      <c r="CF143" s="6" t="s">
        <v>341</v>
      </c>
      <c r="CG143" s="6">
        <v>0</v>
      </c>
      <c r="CH143" s="6">
        <v>0</v>
      </c>
      <c r="CI143" s="6">
        <v>0</v>
      </c>
      <c r="CJ143" s="6">
        <v>0</v>
      </c>
      <c r="CK143" s="6">
        <v>7</v>
      </c>
      <c r="CL143" s="6">
        <v>50</v>
      </c>
      <c r="CM143" s="6">
        <v>0</v>
      </c>
      <c r="CN143" s="6">
        <v>0</v>
      </c>
    </row>
    <row r="144" spans="1:92">
      <c r="A144" s="6" t="s">
        <v>313</v>
      </c>
      <c r="B144" s="6">
        <v>28</v>
      </c>
      <c r="C144" s="6">
        <v>59.6</v>
      </c>
      <c r="D144" s="6">
        <v>0.3</v>
      </c>
      <c r="E144" s="6">
        <v>0.2</v>
      </c>
      <c r="F144" s="6">
        <v>26</v>
      </c>
      <c r="G144" s="6">
        <v>49.1</v>
      </c>
      <c r="H144" s="6">
        <v>0.2</v>
      </c>
      <c r="I144" s="6">
        <v>0.2</v>
      </c>
      <c r="J144" s="6">
        <v>23</v>
      </c>
      <c r="K144" s="6">
        <v>56.1</v>
      </c>
      <c r="L144" s="6">
        <v>0.2</v>
      </c>
      <c r="M144" s="6">
        <v>0.2</v>
      </c>
      <c r="N144" s="6">
        <v>32</v>
      </c>
      <c r="O144" s="6">
        <v>55.2</v>
      </c>
      <c r="P144" s="6">
        <v>0.2</v>
      </c>
      <c r="Q144" s="6">
        <v>0.2</v>
      </c>
      <c r="R144" s="6">
        <v>26</v>
      </c>
      <c r="S144" s="6">
        <v>59.1</v>
      </c>
      <c r="T144" s="6">
        <v>0.2</v>
      </c>
      <c r="U144" s="6">
        <v>0.2</v>
      </c>
      <c r="V144" s="6">
        <v>19</v>
      </c>
      <c r="W144" s="6">
        <v>50</v>
      </c>
      <c r="X144" s="6">
        <v>0.2</v>
      </c>
      <c r="Y144" s="6">
        <v>0.2</v>
      </c>
      <c r="Z144" s="6">
        <v>24</v>
      </c>
      <c r="AA144" s="6">
        <v>63.2</v>
      </c>
      <c r="AB144" s="6">
        <v>0.2</v>
      </c>
      <c r="AC144" s="6">
        <v>0.2</v>
      </c>
      <c r="AD144" s="6">
        <v>20</v>
      </c>
      <c r="AE144" s="6">
        <v>52.6</v>
      </c>
      <c r="AF144" s="6">
        <v>0.2</v>
      </c>
      <c r="AG144" s="6">
        <v>0.2</v>
      </c>
      <c r="AH144" s="6">
        <v>23</v>
      </c>
      <c r="AI144" s="6">
        <v>62.2</v>
      </c>
      <c r="AJ144" s="6">
        <v>0.3</v>
      </c>
      <c r="AK144" s="6">
        <v>0.2</v>
      </c>
      <c r="AL144" s="21">
        <v>17</v>
      </c>
      <c r="AM144" s="6">
        <v>54.8</v>
      </c>
      <c r="AN144" s="6">
        <v>0.2</v>
      </c>
      <c r="AO144" s="6">
        <v>0.2</v>
      </c>
      <c r="AP144" s="23">
        <v>238</v>
      </c>
      <c r="AQ144" s="6">
        <v>56</v>
      </c>
      <c r="AR144" s="6">
        <v>0.2</v>
      </c>
      <c r="AS144" s="6">
        <v>0.2</v>
      </c>
      <c r="AV144" s="6" t="s">
        <v>313</v>
      </c>
      <c r="AW144" s="6">
        <v>28</v>
      </c>
      <c r="AX144" s="6">
        <v>59.6</v>
      </c>
      <c r="AY144" s="6">
        <v>0.3</v>
      </c>
      <c r="AZ144" s="6">
        <v>0.2</v>
      </c>
      <c r="BA144" s="6">
        <v>26</v>
      </c>
      <c r="BB144" s="6">
        <v>49.1</v>
      </c>
      <c r="BC144" s="6">
        <v>0.2</v>
      </c>
      <c r="BD144" s="6">
        <v>0.2</v>
      </c>
      <c r="BE144" s="6">
        <v>23</v>
      </c>
      <c r="BF144" s="6">
        <v>56.1</v>
      </c>
      <c r="BG144" s="6">
        <v>0.2</v>
      </c>
      <c r="BH144" s="6">
        <v>0.2</v>
      </c>
      <c r="BI144" s="6">
        <v>32</v>
      </c>
      <c r="BJ144" s="6">
        <v>55.2</v>
      </c>
      <c r="BK144" s="6">
        <v>0.2</v>
      </c>
      <c r="BL144" s="6">
        <v>0.2</v>
      </c>
      <c r="BM144" s="6">
        <v>26</v>
      </c>
      <c r="BN144" s="6">
        <v>59.1</v>
      </c>
      <c r="BO144" s="6">
        <v>0.2</v>
      </c>
      <c r="BP144" s="6">
        <v>0.2</v>
      </c>
      <c r="BQ144" s="6">
        <v>19</v>
      </c>
      <c r="BR144" s="6">
        <v>50</v>
      </c>
      <c r="BS144" s="6">
        <v>0.2</v>
      </c>
      <c r="BT144" s="6">
        <v>0.2</v>
      </c>
      <c r="BU144" s="6">
        <v>24</v>
      </c>
      <c r="BV144" s="6">
        <v>63.2</v>
      </c>
      <c r="BW144" s="6">
        <v>0.2</v>
      </c>
      <c r="BX144" s="6">
        <v>0.2</v>
      </c>
      <c r="BY144" s="6">
        <v>20</v>
      </c>
      <c r="BZ144" s="6">
        <v>52.6</v>
      </c>
      <c r="CA144" s="6">
        <v>0.2</v>
      </c>
      <c r="CB144" s="6">
        <v>0.2</v>
      </c>
      <c r="CC144" s="6">
        <v>23</v>
      </c>
      <c r="CD144" s="6">
        <v>62.2</v>
      </c>
      <c r="CE144" s="6">
        <v>0.3</v>
      </c>
      <c r="CF144" s="6">
        <v>0.2</v>
      </c>
      <c r="CG144" s="6">
        <v>17</v>
      </c>
      <c r="CH144" s="6">
        <v>54.8</v>
      </c>
      <c r="CI144" s="6">
        <v>0.2</v>
      </c>
      <c r="CJ144" s="6">
        <v>0.2</v>
      </c>
      <c r="CK144" s="6">
        <v>238</v>
      </c>
      <c r="CL144" s="6">
        <v>56</v>
      </c>
      <c r="CM144" s="6">
        <v>0.2</v>
      </c>
      <c r="CN144" s="6">
        <v>0.2</v>
      </c>
    </row>
    <row r="145" spans="1:92">
      <c r="A145" s="6" t="s">
        <v>314</v>
      </c>
      <c r="B145" s="6">
        <v>5</v>
      </c>
      <c r="C145" s="6">
        <v>55.6</v>
      </c>
      <c r="D145" s="6">
        <v>0</v>
      </c>
      <c r="E145" s="6">
        <v>0</v>
      </c>
      <c r="F145" s="6">
        <v>7</v>
      </c>
      <c r="G145" s="6">
        <v>77.8</v>
      </c>
      <c r="H145" s="6">
        <v>0.1</v>
      </c>
      <c r="I145" s="6">
        <v>0</v>
      </c>
      <c r="J145" s="6">
        <v>5</v>
      </c>
      <c r="K145" s="6">
        <v>71.400000000000006</v>
      </c>
      <c r="L145" s="6">
        <v>0</v>
      </c>
      <c r="M145" s="6">
        <v>0</v>
      </c>
      <c r="N145" s="6">
        <v>4</v>
      </c>
      <c r="O145" s="6" t="s">
        <v>341</v>
      </c>
      <c r="P145" s="6" t="s">
        <v>341</v>
      </c>
      <c r="Q145" s="6">
        <v>0</v>
      </c>
      <c r="R145" s="6">
        <v>6</v>
      </c>
      <c r="S145" s="6">
        <v>75</v>
      </c>
      <c r="T145" s="6">
        <v>0</v>
      </c>
      <c r="U145" s="6">
        <v>0</v>
      </c>
      <c r="V145" s="6">
        <v>4</v>
      </c>
      <c r="W145" s="6" t="s">
        <v>341</v>
      </c>
      <c r="X145" s="6" t="s">
        <v>341</v>
      </c>
      <c r="Y145" s="6">
        <v>0</v>
      </c>
      <c r="Z145" s="6">
        <v>2</v>
      </c>
      <c r="AA145" s="6" t="s">
        <v>341</v>
      </c>
      <c r="AB145" s="6" t="s">
        <v>341</v>
      </c>
      <c r="AC145" s="6">
        <v>0</v>
      </c>
      <c r="AD145" s="6">
        <v>4</v>
      </c>
      <c r="AE145" s="6" t="s">
        <v>341</v>
      </c>
      <c r="AF145" s="6" t="s">
        <v>341</v>
      </c>
      <c r="AG145" s="6" t="s">
        <v>341</v>
      </c>
      <c r="AH145" s="6">
        <v>5</v>
      </c>
      <c r="AI145" s="6">
        <v>62.5</v>
      </c>
      <c r="AJ145" s="6">
        <v>0.1</v>
      </c>
      <c r="AK145" s="6">
        <v>0</v>
      </c>
      <c r="AL145" s="21">
        <v>3</v>
      </c>
      <c r="AM145" s="6" t="s">
        <v>341</v>
      </c>
      <c r="AN145" s="6" t="s">
        <v>341</v>
      </c>
      <c r="AO145" s="6" t="s">
        <v>341</v>
      </c>
      <c r="AP145" s="23">
        <v>45</v>
      </c>
      <c r="AQ145" s="6">
        <v>67.2</v>
      </c>
      <c r="AR145" s="6">
        <v>0</v>
      </c>
      <c r="AS145" s="6">
        <v>0</v>
      </c>
      <c r="AV145" s="6" t="s">
        <v>314</v>
      </c>
      <c r="AW145" s="6">
        <v>5</v>
      </c>
      <c r="AX145" s="6">
        <v>55.6</v>
      </c>
      <c r="AY145" s="6">
        <v>0</v>
      </c>
      <c r="AZ145" s="6">
        <v>0</v>
      </c>
      <c r="BA145" s="6">
        <v>7</v>
      </c>
      <c r="BB145" s="6">
        <v>77.8</v>
      </c>
      <c r="BC145" s="6">
        <v>0.1</v>
      </c>
      <c r="BD145" s="6">
        <v>0</v>
      </c>
      <c r="BE145" s="6">
        <v>5</v>
      </c>
      <c r="BF145" s="6">
        <v>71.400000000000006</v>
      </c>
      <c r="BG145" s="6">
        <v>0</v>
      </c>
      <c r="BH145" s="6">
        <v>0</v>
      </c>
      <c r="BI145" s="6">
        <v>4</v>
      </c>
      <c r="BJ145" s="6" t="s">
        <v>341</v>
      </c>
      <c r="BK145" s="6" t="s">
        <v>341</v>
      </c>
      <c r="BL145" s="6">
        <v>0</v>
      </c>
      <c r="BM145" s="6">
        <v>6</v>
      </c>
      <c r="BN145" s="6">
        <v>75</v>
      </c>
      <c r="BO145" s="6">
        <v>0</v>
      </c>
      <c r="BP145" s="6">
        <v>0</v>
      </c>
      <c r="BQ145" s="6">
        <v>4</v>
      </c>
      <c r="BR145" s="6" t="s">
        <v>341</v>
      </c>
      <c r="BS145" s="6" t="s">
        <v>341</v>
      </c>
      <c r="BT145" s="6">
        <v>0</v>
      </c>
      <c r="BU145" s="6">
        <v>2</v>
      </c>
      <c r="BV145" s="6" t="s">
        <v>341</v>
      </c>
      <c r="BW145" s="6" t="s">
        <v>341</v>
      </c>
      <c r="BX145" s="6">
        <v>0</v>
      </c>
      <c r="BY145" s="6">
        <v>4</v>
      </c>
      <c r="BZ145" s="6" t="s">
        <v>341</v>
      </c>
      <c r="CA145" s="6" t="s">
        <v>341</v>
      </c>
      <c r="CB145" s="6" t="s">
        <v>341</v>
      </c>
      <c r="CC145" s="6">
        <v>5</v>
      </c>
      <c r="CD145" s="6">
        <v>62.5</v>
      </c>
      <c r="CE145" s="6">
        <v>0.1</v>
      </c>
      <c r="CF145" s="6">
        <v>0</v>
      </c>
      <c r="CG145" s="6">
        <v>3</v>
      </c>
      <c r="CH145" s="6" t="s">
        <v>341</v>
      </c>
      <c r="CI145" s="6" t="s">
        <v>341</v>
      </c>
      <c r="CJ145" s="6" t="s">
        <v>341</v>
      </c>
      <c r="CK145" s="6">
        <v>45</v>
      </c>
      <c r="CL145" s="6">
        <v>67.2</v>
      </c>
      <c r="CM145" s="6">
        <v>0</v>
      </c>
      <c r="CN145" s="6">
        <v>0</v>
      </c>
    </row>
    <row r="146" spans="1:92">
      <c r="A146" s="6" t="s">
        <v>315</v>
      </c>
      <c r="B146" s="6">
        <v>0</v>
      </c>
      <c r="C146" s="6">
        <v>0</v>
      </c>
      <c r="D146" s="6">
        <v>0</v>
      </c>
      <c r="E146" s="6">
        <v>0</v>
      </c>
      <c r="F146" s="6">
        <v>0</v>
      </c>
      <c r="G146" s="6">
        <v>0</v>
      </c>
      <c r="H146" s="6">
        <v>0</v>
      </c>
      <c r="I146" s="6">
        <v>0</v>
      </c>
      <c r="J146" s="6">
        <v>0</v>
      </c>
      <c r="K146" s="6">
        <v>0</v>
      </c>
      <c r="L146" s="6">
        <v>0</v>
      </c>
      <c r="M146" s="6">
        <v>0</v>
      </c>
      <c r="N146" s="6">
        <v>1</v>
      </c>
      <c r="O146" s="6" t="s">
        <v>341</v>
      </c>
      <c r="P146" s="6" t="s">
        <v>341</v>
      </c>
      <c r="Q146" s="6" t="s">
        <v>341</v>
      </c>
      <c r="R146" s="6">
        <v>0</v>
      </c>
      <c r="S146" s="6">
        <v>0</v>
      </c>
      <c r="T146" s="6">
        <v>0</v>
      </c>
      <c r="U146" s="6" t="s">
        <v>341</v>
      </c>
      <c r="V146" s="6">
        <v>0</v>
      </c>
      <c r="W146" s="6">
        <v>0</v>
      </c>
      <c r="X146" s="6">
        <v>0</v>
      </c>
      <c r="Y146" s="6">
        <v>0</v>
      </c>
      <c r="Z146" s="6">
        <v>0</v>
      </c>
      <c r="AA146" s="6">
        <v>0</v>
      </c>
      <c r="AB146" s="6">
        <v>0</v>
      </c>
      <c r="AC146" s="6" t="s">
        <v>341</v>
      </c>
      <c r="AD146" s="6">
        <v>0</v>
      </c>
      <c r="AE146" s="6">
        <v>0</v>
      </c>
      <c r="AF146" s="6">
        <v>0</v>
      </c>
      <c r="AG146" s="6">
        <v>0</v>
      </c>
      <c r="AH146" s="6">
        <v>0</v>
      </c>
      <c r="AI146" s="6">
        <v>0</v>
      </c>
      <c r="AJ146" s="6">
        <v>0</v>
      </c>
      <c r="AK146" s="6" t="s">
        <v>341</v>
      </c>
      <c r="AL146" s="21">
        <v>2</v>
      </c>
      <c r="AM146" s="6" t="s">
        <v>341</v>
      </c>
      <c r="AN146" s="6" t="s">
        <v>341</v>
      </c>
      <c r="AO146" s="6" t="s">
        <v>341</v>
      </c>
      <c r="AP146" s="23">
        <v>3</v>
      </c>
      <c r="AQ146" s="6" t="s">
        <v>341</v>
      </c>
      <c r="AR146" s="6" t="s">
        <v>341</v>
      </c>
      <c r="AS146" s="6">
        <v>0</v>
      </c>
      <c r="AV146" s="6" t="s">
        <v>315</v>
      </c>
      <c r="AW146" s="6">
        <v>0</v>
      </c>
      <c r="AX146" s="6">
        <v>0</v>
      </c>
      <c r="AY146" s="6">
        <v>0</v>
      </c>
      <c r="AZ146" s="6">
        <v>0</v>
      </c>
      <c r="BA146" s="6">
        <v>0</v>
      </c>
      <c r="BB146" s="6">
        <v>0</v>
      </c>
      <c r="BC146" s="6">
        <v>0</v>
      </c>
      <c r="BD146" s="6">
        <v>0</v>
      </c>
      <c r="BE146" s="6">
        <v>0</v>
      </c>
      <c r="BF146" s="6">
        <v>0</v>
      </c>
      <c r="BG146" s="6">
        <v>0</v>
      </c>
      <c r="BH146" s="6">
        <v>0</v>
      </c>
      <c r="BI146" s="6">
        <v>1</v>
      </c>
      <c r="BJ146" s="6" t="s">
        <v>341</v>
      </c>
      <c r="BK146" s="6" t="s">
        <v>341</v>
      </c>
      <c r="BL146" s="6" t="s">
        <v>341</v>
      </c>
      <c r="BM146" s="6">
        <v>0</v>
      </c>
      <c r="BN146" s="6">
        <v>0</v>
      </c>
      <c r="BO146" s="6">
        <v>0</v>
      </c>
      <c r="BP146" s="6" t="s">
        <v>341</v>
      </c>
      <c r="BQ146" s="6">
        <v>0</v>
      </c>
      <c r="BR146" s="6">
        <v>0</v>
      </c>
      <c r="BS146" s="6">
        <v>0</v>
      </c>
      <c r="BT146" s="6">
        <v>0</v>
      </c>
      <c r="BU146" s="6">
        <v>0</v>
      </c>
      <c r="BV146" s="6">
        <v>0</v>
      </c>
      <c r="BW146" s="6">
        <v>0</v>
      </c>
      <c r="BX146" s="6" t="s">
        <v>341</v>
      </c>
      <c r="BY146" s="6">
        <v>0</v>
      </c>
      <c r="BZ146" s="6">
        <v>0</v>
      </c>
      <c r="CA146" s="6">
        <v>0</v>
      </c>
      <c r="CB146" s="6">
        <v>0</v>
      </c>
      <c r="CC146" s="6">
        <v>0</v>
      </c>
      <c r="CD146" s="6">
        <v>0</v>
      </c>
      <c r="CE146" s="6">
        <v>0</v>
      </c>
      <c r="CF146" s="6" t="s">
        <v>341</v>
      </c>
      <c r="CG146" s="6">
        <v>2</v>
      </c>
      <c r="CH146" s="6" t="s">
        <v>341</v>
      </c>
      <c r="CI146" s="6" t="s">
        <v>341</v>
      </c>
      <c r="CJ146" s="6" t="s">
        <v>341</v>
      </c>
      <c r="CK146" s="6">
        <v>3</v>
      </c>
      <c r="CL146" s="6" t="s">
        <v>341</v>
      </c>
      <c r="CM146" s="6" t="s">
        <v>341</v>
      </c>
      <c r="CN146" s="6">
        <v>0</v>
      </c>
    </row>
    <row r="147" spans="1:92">
      <c r="A147" s="6" t="s">
        <v>316</v>
      </c>
      <c r="B147" s="6">
        <v>2</v>
      </c>
      <c r="C147" s="6" t="s">
        <v>341</v>
      </c>
      <c r="D147" s="6" t="s">
        <v>341</v>
      </c>
      <c r="E147" s="6">
        <v>0</v>
      </c>
      <c r="F147" s="6">
        <v>5</v>
      </c>
      <c r="G147" s="6">
        <v>35.700000000000003</v>
      </c>
      <c r="H147" s="6">
        <v>0</v>
      </c>
      <c r="I147" s="6">
        <v>0.1</v>
      </c>
      <c r="J147" s="6">
        <v>11</v>
      </c>
      <c r="K147" s="6">
        <v>73.3</v>
      </c>
      <c r="L147" s="6">
        <v>0.1</v>
      </c>
      <c r="M147" s="6">
        <v>0.1</v>
      </c>
      <c r="N147" s="6">
        <v>2</v>
      </c>
      <c r="O147" s="6" t="s">
        <v>341</v>
      </c>
      <c r="P147" s="6" t="s">
        <v>341</v>
      </c>
      <c r="Q147" s="6">
        <v>0</v>
      </c>
      <c r="R147" s="6">
        <v>5</v>
      </c>
      <c r="S147" s="6">
        <v>41.7</v>
      </c>
      <c r="T147" s="6">
        <v>0</v>
      </c>
      <c r="U147" s="6">
        <v>0.1</v>
      </c>
      <c r="V147" s="6">
        <v>4</v>
      </c>
      <c r="W147" s="6" t="s">
        <v>341</v>
      </c>
      <c r="X147" s="6" t="s">
        <v>341</v>
      </c>
      <c r="Y147" s="6">
        <v>0</v>
      </c>
      <c r="Z147" s="6">
        <v>2</v>
      </c>
      <c r="AA147" s="6" t="s">
        <v>341</v>
      </c>
      <c r="AB147" s="6" t="s">
        <v>341</v>
      </c>
      <c r="AC147" s="6">
        <v>0</v>
      </c>
      <c r="AD147" s="6">
        <v>5</v>
      </c>
      <c r="AE147" s="6">
        <v>55.6</v>
      </c>
      <c r="AF147" s="6">
        <v>0.1</v>
      </c>
      <c r="AG147" s="6">
        <v>0.1</v>
      </c>
      <c r="AH147" s="6">
        <v>3</v>
      </c>
      <c r="AI147" s="6" t="s">
        <v>341</v>
      </c>
      <c r="AJ147" s="6" t="s">
        <v>341</v>
      </c>
      <c r="AK147" s="6">
        <v>0.1</v>
      </c>
      <c r="AL147" s="21">
        <v>0</v>
      </c>
      <c r="AM147" s="6">
        <v>0</v>
      </c>
      <c r="AN147" s="6">
        <v>0</v>
      </c>
      <c r="AO147" s="6">
        <v>0</v>
      </c>
      <c r="AP147" s="23">
        <v>39</v>
      </c>
      <c r="AQ147" s="6">
        <v>45.9</v>
      </c>
      <c r="AR147" s="6">
        <v>0</v>
      </c>
      <c r="AS147" s="6">
        <v>0</v>
      </c>
      <c r="AV147" s="6" t="s">
        <v>316</v>
      </c>
      <c r="AW147" s="6">
        <v>2</v>
      </c>
      <c r="AX147" s="6" t="s">
        <v>341</v>
      </c>
      <c r="AY147" s="6" t="s">
        <v>341</v>
      </c>
      <c r="AZ147" s="6">
        <v>0</v>
      </c>
      <c r="BA147" s="6">
        <v>5</v>
      </c>
      <c r="BB147" s="6">
        <v>35.700000000000003</v>
      </c>
      <c r="BC147" s="6">
        <v>0</v>
      </c>
      <c r="BD147" s="6">
        <v>0.1</v>
      </c>
      <c r="BE147" s="6">
        <v>11</v>
      </c>
      <c r="BF147" s="6">
        <v>73.3</v>
      </c>
      <c r="BG147" s="6">
        <v>0.1</v>
      </c>
      <c r="BH147" s="6">
        <v>0.1</v>
      </c>
      <c r="BI147" s="6">
        <v>2</v>
      </c>
      <c r="BJ147" s="6" t="s">
        <v>341</v>
      </c>
      <c r="BK147" s="6" t="s">
        <v>341</v>
      </c>
      <c r="BL147" s="6">
        <v>0</v>
      </c>
      <c r="BM147" s="6">
        <v>5</v>
      </c>
      <c r="BN147" s="6">
        <v>41.7</v>
      </c>
      <c r="BO147" s="6">
        <v>0</v>
      </c>
      <c r="BP147" s="6">
        <v>0.1</v>
      </c>
      <c r="BQ147" s="6">
        <v>4</v>
      </c>
      <c r="BR147" s="6" t="s">
        <v>341</v>
      </c>
      <c r="BS147" s="6" t="s">
        <v>341</v>
      </c>
      <c r="BT147" s="6">
        <v>0</v>
      </c>
      <c r="BU147" s="6">
        <v>2</v>
      </c>
      <c r="BV147" s="6" t="s">
        <v>341</v>
      </c>
      <c r="BW147" s="6" t="s">
        <v>341</v>
      </c>
      <c r="BX147" s="6">
        <v>0</v>
      </c>
      <c r="BY147" s="6">
        <v>5</v>
      </c>
      <c r="BZ147" s="6">
        <v>55.6</v>
      </c>
      <c r="CA147" s="6">
        <v>0.1</v>
      </c>
      <c r="CB147" s="6">
        <v>0.1</v>
      </c>
      <c r="CC147" s="6">
        <v>3</v>
      </c>
      <c r="CD147" s="6" t="s">
        <v>341</v>
      </c>
      <c r="CE147" s="6" t="s">
        <v>341</v>
      </c>
      <c r="CF147" s="6">
        <v>0.1</v>
      </c>
      <c r="CG147" s="6">
        <v>0</v>
      </c>
      <c r="CH147" s="6">
        <v>0</v>
      </c>
      <c r="CI147" s="6">
        <v>0</v>
      </c>
      <c r="CJ147" s="6">
        <v>0</v>
      </c>
      <c r="CK147" s="6">
        <v>39</v>
      </c>
      <c r="CL147" s="6">
        <v>45.9</v>
      </c>
      <c r="CM147" s="6">
        <v>0</v>
      </c>
      <c r="CN147" s="6">
        <v>0</v>
      </c>
    </row>
    <row r="148" spans="1:92">
      <c r="A148" s="6" t="s">
        <v>317</v>
      </c>
      <c r="B148" s="6">
        <v>1</v>
      </c>
      <c r="C148" s="6" t="s">
        <v>341</v>
      </c>
      <c r="D148" s="6" t="s">
        <v>341</v>
      </c>
      <c r="E148" s="6">
        <v>0</v>
      </c>
      <c r="F148" s="6">
        <v>3</v>
      </c>
      <c r="G148" s="6" t="s">
        <v>341</v>
      </c>
      <c r="H148" s="6" t="s">
        <v>341</v>
      </c>
      <c r="I148" s="6">
        <v>0</v>
      </c>
      <c r="J148" s="6">
        <v>7</v>
      </c>
      <c r="K148" s="6">
        <v>50</v>
      </c>
      <c r="L148" s="6">
        <v>0.1</v>
      </c>
      <c r="M148" s="6">
        <v>0.1</v>
      </c>
      <c r="N148" s="6">
        <v>5</v>
      </c>
      <c r="O148" s="6">
        <v>45.5</v>
      </c>
      <c r="P148" s="6">
        <v>0</v>
      </c>
      <c r="Q148" s="6">
        <v>0</v>
      </c>
      <c r="R148" s="6">
        <v>6</v>
      </c>
      <c r="S148" s="6">
        <v>40</v>
      </c>
      <c r="T148" s="6">
        <v>0</v>
      </c>
      <c r="U148" s="6">
        <v>0.1</v>
      </c>
      <c r="V148" s="6">
        <v>3</v>
      </c>
      <c r="W148" s="6" t="s">
        <v>341</v>
      </c>
      <c r="X148" s="6" t="s">
        <v>341</v>
      </c>
      <c r="Y148" s="6">
        <v>0.1</v>
      </c>
      <c r="Z148" s="6">
        <v>8</v>
      </c>
      <c r="AA148" s="6">
        <v>61.5</v>
      </c>
      <c r="AB148" s="6">
        <v>0.1</v>
      </c>
      <c r="AC148" s="6">
        <v>0.1</v>
      </c>
      <c r="AD148" s="6">
        <v>5</v>
      </c>
      <c r="AE148" s="6">
        <v>38.5</v>
      </c>
      <c r="AF148" s="6">
        <v>0.1</v>
      </c>
      <c r="AG148" s="6">
        <v>0.1</v>
      </c>
      <c r="AH148" s="6">
        <v>6</v>
      </c>
      <c r="AI148" s="6">
        <v>100</v>
      </c>
      <c r="AJ148" s="6">
        <v>0.1</v>
      </c>
      <c r="AK148" s="6">
        <v>0</v>
      </c>
      <c r="AL148" s="21">
        <v>5</v>
      </c>
      <c r="AM148" s="6">
        <v>62.5</v>
      </c>
      <c r="AN148" s="6">
        <v>0.1</v>
      </c>
      <c r="AO148" s="6">
        <v>0</v>
      </c>
      <c r="AP148" s="23">
        <v>49</v>
      </c>
      <c r="AQ148" s="6">
        <v>45.8</v>
      </c>
      <c r="AR148" s="6">
        <v>0</v>
      </c>
      <c r="AS148" s="6">
        <v>0.1</v>
      </c>
      <c r="AV148" s="6" t="s">
        <v>317</v>
      </c>
      <c r="AW148" s="6">
        <v>1</v>
      </c>
      <c r="AX148" s="6" t="s">
        <v>341</v>
      </c>
      <c r="AY148" s="6" t="s">
        <v>341</v>
      </c>
      <c r="AZ148" s="6">
        <v>0</v>
      </c>
      <c r="BA148" s="6">
        <v>3</v>
      </c>
      <c r="BB148" s="6" t="s">
        <v>341</v>
      </c>
      <c r="BC148" s="6" t="s">
        <v>341</v>
      </c>
      <c r="BD148" s="6">
        <v>0</v>
      </c>
      <c r="BE148" s="6">
        <v>7</v>
      </c>
      <c r="BF148" s="6">
        <v>50</v>
      </c>
      <c r="BG148" s="6">
        <v>0.1</v>
      </c>
      <c r="BH148" s="6">
        <v>0.1</v>
      </c>
      <c r="BI148" s="6">
        <v>5</v>
      </c>
      <c r="BJ148" s="6">
        <v>45.5</v>
      </c>
      <c r="BK148" s="6">
        <v>0</v>
      </c>
      <c r="BL148" s="6">
        <v>0</v>
      </c>
      <c r="BM148" s="6">
        <v>6</v>
      </c>
      <c r="BN148" s="6">
        <v>40</v>
      </c>
      <c r="BO148" s="6">
        <v>0</v>
      </c>
      <c r="BP148" s="6">
        <v>0.1</v>
      </c>
      <c r="BQ148" s="6">
        <v>3</v>
      </c>
      <c r="BR148" s="6" t="s">
        <v>341</v>
      </c>
      <c r="BS148" s="6" t="s">
        <v>341</v>
      </c>
      <c r="BT148" s="6">
        <v>0.1</v>
      </c>
      <c r="BU148" s="6">
        <v>8</v>
      </c>
      <c r="BV148" s="6">
        <v>61.5</v>
      </c>
      <c r="BW148" s="6">
        <v>0.1</v>
      </c>
      <c r="BX148" s="6">
        <v>0.1</v>
      </c>
      <c r="BY148" s="6">
        <v>5</v>
      </c>
      <c r="BZ148" s="6">
        <v>38.5</v>
      </c>
      <c r="CA148" s="6">
        <v>0.1</v>
      </c>
      <c r="CB148" s="6">
        <v>0.1</v>
      </c>
      <c r="CC148" s="6">
        <v>6</v>
      </c>
      <c r="CD148" s="6">
        <v>100</v>
      </c>
      <c r="CE148" s="6">
        <v>0.1</v>
      </c>
      <c r="CF148" s="6">
        <v>0</v>
      </c>
      <c r="CG148" s="6">
        <v>5</v>
      </c>
      <c r="CH148" s="6">
        <v>62.5</v>
      </c>
      <c r="CI148" s="6">
        <v>0.1</v>
      </c>
      <c r="CJ148" s="6">
        <v>0</v>
      </c>
      <c r="CK148" s="6">
        <v>49</v>
      </c>
      <c r="CL148" s="6">
        <v>45.8</v>
      </c>
      <c r="CM148" s="6">
        <v>0</v>
      </c>
      <c r="CN148" s="6">
        <v>0.1</v>
      </c>
    </row>
    <row r="149" spans="1:92">
      <c r="A149" s="6" t="s">
        <v>318</v>
      </c>
      <c r="B149" s="6">
        <v>1</v>
      </c>
      <c r="C149" s="6" t="s">
        <v>341</v>
      </c>
      <c r="D149" s="6" t="s">
        <v>341</v>
      </c>
      <c r="E149" s="6" t="s">
        <v>341</v>
      </c>
      <c r="F149" s="6">
        <v>3</v>
      </c>
      <c r="G149" s="6" t="s">
        <v>341</v>
      </c>
      <c r="H149" s="6" t="s">
        <v>341</v>
      </c>
      <c r="I149" s="6">
        <v>0</v>
      </c>
      <c r="J149" s="6">
        <v>2</v>
      </c>
      <c r="K149" s="6" t="s">
        <v>341</v>
      </c>
      <c r="L149" s="6" t="s">
        <v>341</v>
      </c>
      <c r="M149" s="6">
        <v>0</v>
      </c>
      <c r="N149" s="6">
        <v>5</v>
      </c>
      <c r="O149" s="6">
        <v>41.7</v>
      </c>
      <c r="P149" s="6">
        <v>0</v>
      </c>
      <c r="Q149" s="6">
        <v>0</v>
      </c>
      <c r="R149" s="6">
        <v>4</v>
      </c>
      <c r="S149" s="6" t="s">
        <v>341</v>
      </c>
      <c r="T149" s="6" t="s">
        <v>341</v>
      </c>
      <c r="U149" s="6">
        <v>0.1</v>
      </c>
      <c r="V149" s="6">
        <v>9</v>
      </c>
      <c r="W149" s="6">
        <v>52.9</v>
      </c>
      <c r="X149" s="6">
        <v>0.1</v>
      </c>
      <c r="Y149" s="6">
        <v>0.1</v>
      </c>
      <c r="Z149" s="6">
        <v>3</v>
      </c>
      <c r="AA149" s="6" t="s">
        <v>341</v>
      </c>
      <c r="AB149" s="6" t="s">
        <v>341</v>
      </c>
      <c r="AC149" s="6">
        <v>0</v>
      </c>
      <c r="AD149" s="6">
        <v>7</v>
      </c>
      <c r="AE149" s="6">
        <v>77.8</v>
      </c>
      <c r="AF149" s="6">
        <v>0.1</v>
      </c>
      <c r="AG149" s="6">
        <v>0.1</v>
      </c>
      <c r="AH149" s="6">
        <v>5</v>
      </c>
      <c r="AI149" s="6">
        <v>62.5</v>
      </c>
      <c r="AJ149" s="6">
        <v>0.1</v>
      </c>
      <c r="AK149" s="6">
        <v>0</v>
      </c>
      <c r="AL149" s="21">
        <v>5</v>
      </c>
      <c r="AM149" s="6">
        <v>38.5</v>
      </c>
      <c r="AN149" s="6">
        <v>0.1</v>
      </c>
      <c r="AO149" s="6">
        <v>0.1</v>
      </c>
      <c r="AP149" s="23">
        <v>44</v>
      </c>
      <c r="AQ149" s="6">
        <v>45.4</v>
      </c>
      <c r="AR149" s="6">
        <v>0</v>
      </c>
      <c r="AS149" s="6">
        <v>0.1</v>
      </c>
      <c r="AV149" s="6" t="s">
        <v>318</v>
      </c>
      <c r="AW149" s="6">
        <v>1</v>
      </c>
      <c r="AX149" s="6" t="s">
        <v>341</v>
      </c>
      <c r="AY149" s="6" t="s">
        <v>341</v>
      </c>
      <c r="AZ149" s="6" t="s">
        <v>341</v>
      </c>
      <c r="BA149" s="6">
        <v>3</v>
      </c>
      <c r="BB149" s="6" t="s">
        <v>341</v>
      </c>
      <c r="BC149" s="6" t="s">
        <v>341</v>
      </c>
      <c r="BD149" s="6">
        <v>0</v>
      </c>
      <c r="BE149" s="6">
        <v>2</v>
      </c>
      <c r="BF149" s="6" t="s">
        <v>341</v>
      </c>
      <c r="BG149" s="6" t="s">
        <v>341</v>
      </c>
      <c r="BH149" s="6">
        <v>0</v>
      </c>
      <c r="BI149" s="6">
        <v>5</v>
      </c>
      <c r="BJ149" s="6">
        <v>41.7</v>
      </c>
      <c r="BK149" s="6">
        <v>0</v>
      </c>
      <c r="BL149" s="6">
        <v>0</v>
      </c>
      <c r="BM149" s="6">
        <v>4</v>
      </c>
      <c r="BN149" s="6" t="s">
        <v>341</v>
      </c>
      <c r="BO149" s="6" t="s">
        <v>341</v>
      </c>
      <c r="BP149" s="6">
        <v>0.1</v>
      </c>
      <c r="BQ149" s="6">
        <v>9</v>
      </c>
      <c r="BR149" s="6">
        <v>52.9</v>
      </c>
      <c r="BS149" s="6">
        <v>0.1</v>
      </c>
      <c r="BT149" s="6">
        <v>0.1</v>
      </c>
      <c r="BU149" s="6">
        <v>3</v>
      </c>
      <c r="BV149" s="6" t="s">
        <v>341</v>
      </c>
      <c r="BW149" s="6" t="s">
        <v>341</v>
      </c>
      <c r="BX149" s="6">
        <v>0</v>
      </c>
      <c r="BY149" s="6">
        <v>7</v>
      </c>
      <c r="BZ149" s="6">
        <v>77.8</v>
      </c>
      <c r="CA149" s="6">
        <v>0.1</v>
      </c>
      <c r="CB149" s="6">
        <v>0.1</v>
      </c>
      <c r="CC149" s="6">
        <v>5</v>
      </c>
      <c r="CD149" s="6">
        <v>62.5</v>
      </c>
      <c r="CE149" s="6">
        <v>0.1</v>
      </c>
      <c r="CF149" s="6">
        <v>0</v>
      </c>
      <c r="CG149" s="6">
        <v>5</v>
      </c>
      <c r="CH149" s="6">
        <v>38.5</v>
      </c>
      <c r="CI149" s="6">
        <v>0.1</v>
      </c>
      <c r="CJ149" s="6">
        <v>0.1</v>
      </c>
      <c r="CK149" s="6">
        <v>44</v>
      </c>
      <c r="CL149" s="6">
        <v>45.4</v>
      </c>
      <c r="CM149" s="6">
        <v>0</v>
      </c>
      <c r="CN149" s="6">
        <v>0.1</v>
      </c>
    </row>
    <row r="150" spans="1:92">
      <c r="A150" s="6" t="s">
        <v>319</v>
      </c>
      <c r="B150" s="6">
        <v>17</v>
      </c>
      <c r="C150" s="6">
        <v>32.700000000000003</v>
      </c>
      <c r="D150" s="6">
        <v>0.2</v>
      </c>
      <c r="E150" s="6">
        <v>0.2</v>
      </c>
      <c r="F150" s="6">
        <v>16</v>
      </c>
      <c r="G150" s="6">
        <v>34.799999999999997</v>
      </c>
      <c r="H150" s="6">
        <v>0.1</v>
      </c>
      <c r="I150" s="6">
        <v>0.2</v>
      </c>
      <c r="J150" s="6">
        <v>29</v>
      </c>
      <c r="K150" s="6">
        <v>31.5</v>
      </c>
      <c r="L150" s="6">
        <v>0.2</v>
      </c>
      <c r="M150" s="6">
        <v>0.4</v>
      </c>
      <c r="N150" s="6">
        <v>88</v>
      </c>
      <c r="O150" s="6">
        <v>24.4</v>
      </c>
      <c r="P150" s="6">
        <v>0.7</v>
      </c>
      <c r="Q150" s="6">
        <v>1.4</v>
      </c>
      <c r="R150" s="6">
        <v>100</v>
      </c>
      <c r="S150" s="6">
        <v>27.2</v>
      </c>
      <c r="T150" s="6">
        <v>0.8</v>
      </c>
      <c r="U150" s="6">
        <v>1.5</v>
      </c>
      <c r="V150" s="6">
        <v>64</v>
      </c>
      <c r="W150" s="6">
        <v>29.4</v>
      </c>
      <c r="X150" s="6">
        <v>0.6</v>
      </c>
      <c r="Y150" s="6">
        <v>1</v>
      </c>
      <c r="Z150" s="6">
        <v>22</v>
      </c>
      <c r="AA150" s="6">
        <v>36.700000000000003</v>
      </c>
      <c r="AB150" s="6">
        <v>0.2</v>
      </c>
      <c r="AC150" s="6">
        <v>0.3</v>
      </c>
      <c r="AD150" s="6">
        <v>18</v>
      </c>
      <c r="AE150" s="6">
        <v>39.1</v>
      </c>
      <c r="AF150" s="6">
        <v>0.2</v>
      </c>
      <c r="AG150" s="6">
        <v>0.3</v>
      </c>
      <c r="AH150" s="6">
        <v>28</v>
      </c>
      <c r="AI150" s="6">
        <v>51.9</v>
      </c>
      <c r="AJ150" s="6">
        <v>0.3</v>
      </c>
      <c r="AK150" s="6">
        <v>0.3</v>
      </c>
      <c r="AL150" s="21">
        <v>20</v>
      </c>
      <c r="AM150" s="6">
        <v>37.700000000000003</v>
      </c>
      <c r="AN150" s="6">
        <v>0.2</v>
      </c>
      <c r="AO150" s="6">
        <v>0.3</v>
      </c>
      <c r="AP150" s="23">
        <v>402</v>
      </c>
      <c r="AQ150" s="6">
        <v>29.8</v>
      </c>
      <c r="AR150" s="6">
        <v>0.4</v>
      </c>
      <c r="AS150" s="6">
        <v>0.6</v>
      </c>
      <c r="AV150" s="6" t="s">
        <v>319</v>
      </c>
      <c r="AW150" s="6">
        <v>17</v>
      </c>
      <c r="AX150" s="6">
        <v>32.700000000000003</v>
      </c>
      <c r="AY150" s="6">
        <v>0.2</v>
      </c>
      <c r="AZ150" s="6">
        <v>0.2</v>
      </c>
      <c r="BA150" s="6">
        <v>16</v>
      </c>
      <c r="BB150" s="6">
        <v>34.799999999999997</v>
      </c>
      <c r="BC150" s="6">
        <v>0.1</v>
      </c>
      <c r="BD150" s="6">
        <v>0.2</v>
      </c>
      <c r="BE150" s="6">
        <v>29</v>
      </c>
      <c r="BF150" s="6">
        <v>31.5</v>
      </c>
      <c r="BG150" s="6">
        <v>0.2</v>
      </c>
      <c r="BH150" s="6">
        <v>0.4</v>
      </c>
      <c r="BI150" s="6">
        <v>88</v>
      </c>
      <c r="BJ150" s="6">
        <v>24.4</v>
      </c>
      <c r="BK150" s="6">
        <v>0.7</v>
      </c>
      <c r="BL150" s="6">
        <v>1.4</v>
      </c>
      <c r="BM150" s="6">
        <v>100</v>
      </c>
      <c r="BN150" s="6">
        <v>27.2</v>
      </c>
      <c r="BO150" s="6">
        <v>0.8</v>
      </c>
      <c r="BP150" s="6">
        <v>1.5</v>
      </c>
      <c r="BQ150" s="6">
        <v>64</v>
      </c>
      <c r="BR150" s="6">
        <v>29.4</v>
      </c>
      <c r="BS150" s="6">
        <v>0.6</v>
      </c>
      <c r="BT150" s="6">
        <v>1</v>
      </c>
      <c r="BU150" s="6">
        <v>22</v>
      </c>
      <c r="BV150" s="6">
        <v>36.700000000000003</v>
      </c>
      <c r="BW150" s="6">
        <v>0.2</v>
      </c>
      <c r="BX150" s="6">
        <v>0.3</v>
      </c>
      <c r="BY150" s="6">
        <v>18</v>
      </c>
      <c r="BZ150" s="6">
        <v>39.1</v>
      </c>
      <c r="CA150" s="6">
        <v>0.2</v>
      </c>
      <c r="CB150" s="6">
        <v>0.3</v>
      </c>
      <c r="CC150" s="6">
        <v>28</v>
      </c>
      <c r="CD150" s="6">
        <v>51.9</v>
      </c>
      <c r="CE150" s="6">
        <v>0.3</v>
      </c>
      <c r="CF150" s="6">
        <v>0.3</v>
      </c>
      <c r="CG150" s="6">
        <v>20</v>
      </c>
      <c r="CH150" s="6">
        <v>37.700000000000003</v>
      </c>
      <c r="CI150" s="6">
        <v>0.2</v>
      </c>
      <c r="CJ150" s="6">
        <v>0.3</v>
      </c>
      <c r="CK150" s="6">
        <v>402</v>
      </c>
      <c r="CL150" s="6">
        <v>29.8</v>
      </c>
      <c r="CM150" s="6">
        <v>0.4</v>
      </c>
      <c r="CN150" s="6">
        <v>0.6</v>
      </c>
    </row>
    <row r="151" spans="1:92">
      <c r="A151" s="6" t="s">
        <v>320</v>
      </c>
      <c r="B151" s="6">
        <v>12</v>
      </c>
      <c r="C151" s="6">
        <v>54.5</v>
      </c>
      <c r="D151" s="6">
        <v>0.1</v>
      </c>
      <c r="E151" s="6">
        <v>0.1</v>
      </c>
      <c r="F151" s="6">
        <v>11</v>
      </c>
      <c r="G151" s="6">
        <v>44</v>
      </c>
      <c r="H151" s="6">
        <v>0.1</v>
      </c>
      <c r="I151" s="6">
        <v>0.1</v>
      </c>
      <c r="J151" s="6">
        <v>18</v>
      </c>
      <c r="K151" s="6">
        <v>52.9</v>
      </c>
      <c r="L151" s="6">
        <v>0.1</v>
      </c>
      <c r="M151" s="6">
        <v>0.1</v>
      </c>
      <c r="N151" s="6">
        <v>20</v>
      </c>
      <c r="O151" s="6">
        <v>58.8</v>
      </c>
      <c r="P151" s="6">
        <v>0.2</v>
      </c>
      <c r="Q151" s="6">
        <v>0.1</v>
      </c>
      <c r="R151" s="6">
        <v>17</v>
      </c>
      <c r="S151" s="6">
        <v>58.6</v>
      </c>
      <c r="T151" s="6">
        <v>0.1</v>
      </c>
      <c r="U151" s="6">
        <v>0.1</v>
      </c>
      <c r="V151" s="6">
        <v>24</v>
      </c>
      <c r="W151" s="6">
        <v>80</v>
      </c>
      <c r="X151" s="6">
        <v>0.2</v>
      </c>
      <c r="Y151" s="6">
        <v>0.1</v>
      </c>
      <c r="Z151" s="6">
        <v>11</v>
      </c>
      <c r="AA151" s="6">
        <v>50</v>
      </c>
      <c r="AB151" s="6">
        <v>0.1</v>
      </c>
      <c r="AC151" s="6">
        <v>0.1</v>
      </c>
      <c r="AD151" s="6">
        <v>14</v>
      </c>
      <c r="AE151" s="6">
        <v>60.9</v>
      </c>
      <c r="AF151" s="6">
        <v>0.2</v>
      </c>
      <c r="AG151" s="6">
        <v>0.1</v>
      </c>
      <c r="AH151" s="6">
        <v>14</v>
      </c>
      <c r="AI151" s="6">
        <v>51.9</v>
      </c>
      <c r="AJ151" s="6">
        <v>0.2</v>
      </c>
      <c r="AK151" s="6">
        <v>0.2</v>
      </c>
      <c r="AL151" s="21">
        <v>11</v>
      </c>
      <c r="AM151" s="6">
        <v>57.9</v>
      </c>
      <c r="AN151" s="6">
        <v>0.1</v>
      </c>
      <c r="AO151" s="6">
        <v>0.1</v>
      </c>
      <c r="AP151" s="23">
        <v>152</v>
      </c>
      <c r="AQ151" s="6">
        <v>57.4</v>
      </c>
      <c r="AR151" s="6">
        <v>0.1</v>
      </c>
      <c r="AS151" s="6">
        <v>0.1</v>
      </c>
      <c r="AV151" s="6" t="s">
        <v>320</v>
      </c>
      <c r="AW151" s="6">
        <v>12</v>
      </c>
      <c r="AX151" s="6">
        <v>54.5</v>
      </c>
      <c r="AY151" s="6">
        <v>0.1</v>
      </c>
      <c r="AZ151" s="6">
        <v>0.1</v>
      </c>
      <c r="BA151" s="6">
        <v>11</v>
      </c>
      <c r="BB151" s="6">
        <v>44</v>
      </c>
      <c r="BC151" s="6">
        <v>0.1</v>
      </c>
      <c r="BD151" s="6">
        <v>0.1</v>
      </c>
      <c r="BE151" s="6">
        <v>18</v>
      </c>
      <c r="BF151" s="6">
        <v>52.9</v>
      </c>
      <c r="BG151" s="6">
        <v>0.1</v>
      </c>
      <c r="BH151" s="6">
        <v>0.1</v>
      </c>
      <c r="BI151" s="6">
        <v>20</v>
      </c>
      <c r="BJ151" s="6">
        <v>58.8</v>
      </c>
      <c r="BK151" s="6">
        <v>0.2</v>
      </c>
      <c r="BL151" s="6">
        <v>0.1</v>
      </c>
      <c r="BM151" s="6">
        <v>17</v>
      </c>
      <c r="BN151" s="6">
        <v>58.6</v>
      </c>
      <c r="BO151" s="6">
        <v>0.1</v>
      </c>
      <c r="BP151" s="6">
        <v>0.1</v>
      </c>
      <c r="BQ151" s="6">
        <v>24</v>
      </c>
      <c r="BR151" s="6">
        <v>80</v>
      </c>
      <c r="BS151" s="6">
        <v>0.2</v>
      </c>
      <c r="BT151" s="6">
        <v>0.1</v>
      </c>
      <c r="BU151" s="6">
        <v>11</v>
      </c>
      <c r="BV151" s="6">
        <v>50</v>
      </c>
      <c r="BW151" s="6">
        <v>0.1</v>
      </c>
      <c r="BX151" s="6">
        <v>0.1</v>
      </c>
      <c r="BY151" s="6">
        <v>14</v>
      </c>
      <c r="BZ151" s="6">
        <v>60.9</v>
      </c>
      <c r="CA151" s="6">
        <v>0.2</v>
      </c>
      <c r="CB151" s="6">
        <v>0.1</v>
      </c>
      <c r="CC151" s="6">
        <v>14</v>
      </c>
      <c r="CD151" s="6">
        <v>51.9</v>
      </c>
      <c r="CE151" s="6">
        <v>0.2</v>
      </c>
      <c r="CF151" s="6">
        <v>0.2</v>
      </c>
      <c r="CG151" s="6">
        <v>11</v>
      </c>
      <c r="CH151" s="6">
        <v>57.9</v>
      </c>
      <c r="CI151" s="6">
        <v>0.1</v>
      </c>
      <c r="CJ151" s="6">
        <v>0.1</v>
      </c>
      <c r="CK151" s="6">
        <v>152</v>
      </c>
      <c r="CL151" s="6">
        <v>57.4</v>
      </c>
      <c r="CM151" s="6">
        <v>0.1</v>
      </c>
      <c r="CN151" s="6">
        <v>0.1</v>
      </c>
    </row>
    <row r="152" spans="1:92">
      <c r="A152" s="6" t="s">
        <v>321</v>
      </c>
      <c r="B152" s="6">
        <v>0</v>
      </c>
      <c r="C152" s="6">
        <v>0</v>
      </c>
      <c r="D152" s="6">
        <v>0</v>
      </c>
      <c r="E152" s="6">
        <v>0</v>
      </c>
      <c r="F152" s="6">
        <v>1</v>
      </c>
      <c r="G152" s="6" t="s">
        <v>341</v>
      </c>
      <c r="H152" s="6" t="s">
        <v>341</v>
      </c>
      <c r="I152" s="6" t="s">
        <v>341</v>
      </c>
      <c r="J152" s="6">
        <v>1</v>
      </c>
      <c r="K152" s="6" t="s">
        <v>341</v>
      </c>
      <c r="L152" s="6" t="s">
        <v>341</v>
      </c>
      <c r="M152" s="6" t="s">
        <v>341</v>
      </c>
      <c r="N152" s="6">
        <v>0</v>
      </c>
      <c r="O152" s="6">
        <v>0</v>
      </c>
      <c r="P152" s="6">
        <v>0</v>
      </c>
      <c r="Q152" s="6" t="s">
        <v>341</v>
      </c>
      <c r="R152" s="6">
        <v>2</v>
      </c>
      <c r="S152" s="6" t="s">
        <v>341</v>
      </c>
      <c r="T152" s="6" t="s">
        <v>341</v>
      </c>
      <c r="U152" s="6" t="s">
        <v>341</v>
      </c>
      <c r="V152" s="6">
        <v>0</v>
      </c>
      <c r="W152" s="6">
        <v>0</v>
      </c>
      <c r="X152" s="6">
        <v>0</v>
      </c>
      <c r="Y152" s="6" t="s">
        <v>341</v>
      </c>
      <c r="Z152" s="6">
        <v>0</v>
      </c>
      <c r="AA152" s="6">
        <v>0</v>
      </c>
      <c r="AB152" s="6">
        <v>0</v>
      </c>
      <c r="AC152" s="6">
        <v>0</v>
      </c>
      <c r="AD152" s="6">
        <v>1</v>
      </c>
      <c r="AE152" s="6" t="s">
        <v>341</v>
      </c>
      <c r="AF152" s="6" t="s">
        <v>341</v>
      </c>
      <c r="AG152" s="6" t="s">
        <v>341</v>
      </c>
      <c r="AH152" s="6">
        <v>0</v>
      </c>
      <c r="AI152" s="6">
        <v>0</v>
      </c>
      <c r="AJ152" s="6">
        <v>0</v>
      </c>
      <c r="AK152" s="6">
        <v>0</v>
      </c>
      <c r="AL152" s="21">
        <v>0</v>
      </c>
      <c r="AM152" s="6">
        <v>0</v>
      </c>
      <c r="AN152" s="6">
        <v>0</v>
      </c>
      <c r="AO152" s="6" t="s">
        <v>341</v>
      </c>
      <c r="AP152" s="23">
        <v>5</v>
      </c>
      <c r="AQ152" s="6">
        <v>45.5</v>
      </c>
      <c r="AR152" s="6">
        <v>0</v>
      </c>
      <c r="AS152" s="6">
        <v>0</v>
      </c>
      <c r="AV152" s="6" t="s">
        <v>321</v>
      </c>
      <c r="AW152" s="6">
        <v>0</v>
      </c>
      <c r="AX152" s="6">
        <v>0</v>
      </c>
      <c r="AY152" s="6">
        <v>0</v>
      </c>
      <c r="AZ152" s="6">
        <v>0</v>
      </c>
      <c r="BA152" s="6">
        <v>1</v>
      </c>
      <c r="BB152" s="6" t="s">
        <v>341</v>
      </c>
      <c r="BC152" s="6" t="s">
        <v>341</v>
      </c>
      <c r="BD152" s="6" t="s">
        <v>341</v>
      </c>
      <c r="BE152" s="6">
        <v>1</v>
      </c>
      <c r="BF152" s="6" t="s">
        <v>341</v>
      </c>
      <c r="BG152" s="6" t="s">
        <v>341</v>
      </c>
      <c r="BH152" s="6" t="s">
        <v>341</v>
      </c>
      <c r="BI152" s="6">
        <v>0</v>
      </c>
      <c r="BJ152" s="6">
        <v>0</v>
      </c>
      <c r="BK152" s="6">
        <v>0</v>
      </c>
      <c r="BL152" s="6" t="s">
        <v>341</v>
      </c>
      <c r="BM152" s="6">
        <v>2</v>
      </c>
      <c r="BN152" s="6" t="s">
        <v>341</v>
      </c>
      <c r="BO152" s="6" t="s">
        <v>341</v>
      </c>
      <c r="BP152" s="6" t="s">
        <v>341</v>
      </c>
      <c r="BQ152" s="6">
        <v>0</v>
      </c>
      <c r="BR152" s="6">
        <v>0</v>
      </c>
      <c r="BS152" s="6">
        <v>0</v>
      </c>
      <c r="BT152" s="6" t="s">
        <v>341</v>
      </c>
      <c r="BU152" s="6">
        <v>0</v>
      </c>
      <c r="BV152" s="6">
        <v>0</v>
      </c>
      <c r="BW152" s="6">
        <v>0</v>
      </c>
      <c r="BX152" s="6">
        <v>0</v>
      </c>
      <c r="BY152" s="6">
        <v>1</v>
      </c>
      <c r="BZ152" s="6" t="s">
        <v>341</v>
      </c>
      <c r="CA152" s="6" t="s">
        <v>341</v>
      </c>
      <c r="CB152" s="6" t="s">
        <v>341</v>
      </c>
      <c r="CC152" s="6">
        <v>0</v>
      </c>
      <c r="CD152" s="6">
        <v>0</v>
      </c>
      <c r="CE152" s="6">
        <v>0</v>
      </c>
      <c r="CF152" s="6">
        <v>0</v>
      </c>
      <c r="CG152" s="6">
        <v>0</v>
      </c>
      <c r="CH152" s="6">
        <v>0</v>
      </c>
      <c r="CI152" s="6">
        <v>0</v>
      </c>
      <c r="CJ152" s="6" t="s">
        <v>341</v>
      </c>
      <c r="CK152" s="6">
        <v>5</v>
      </c>
      <c r="CL152" s="6">
        <v>45.5</v>
      </c>
      <c r="CM152" s="6">
        <v>0</v>
      </c>
      <c r="CN152" s="6">
        <v>0</v>
      </c>
    </row>
    <row r="153" spans="1:92">
      <c r="A153" s="6" t="s">
        <v>322</v>
      </c>
      <c r="B153" s="6">
        <v>1</v>
      </c>
      <c r="C153" s="6" t="s">
        <v>341</v>
      </c>
      <c r="D153" s="6" t="s">
        <v>341</v>
      </c>
      <c r="E153" s="6" t="s">
        <v>341</v>
      </c>
      <c r="F153" s="6">
        <v>6</v>
      </c>
      <c r="G153" s="6">
        <v>75</v>
      </c>
      <c r="H153" s="6">
        <v>0.1</v>
      </c>
      <c r="I153" s="6">
        <v>0</v>
      </c>
      <c r="J153" s="6">
        <v>2</v>
      </c>
      <c r="K153" s="6" t="s">
        <v>341</v>
      </c>
      <c r="L153" s="6" t="s">
        <v>341</v>
      </c>
      <c r="M153" s="6">
        <v>0</v>
      </c>
      <c r="N153" s="6">
        <v>1</v>
      </c>
      <c r="O153" s="6" t="s">
        <v>341</v>
      </c>
      <c r="P153" s="6" t="s">
        <v>341</v>
      </c>
      <c r="Q153" s="6">
        <v>0</v>
      </c>
      <c r="R153" s="6">
        <v>0</v>
      </c>
      <c r="S153" s="6">
        <v>0</v>
      </c>
      <c r="T153" s="6">
        <v>0</v>
      </c>
      <c r="U153" s="6" t="s">
        <v>341</v>
      </c>
      <c r="V153" s="6">
        <v>0</v>
      </c>
      <c r="W153" s="6">
        <v>0</v>
      </c>
      <c r="X153" s="6">
        <v>0</v>
      </c>
      <c r="Y153" s="6" t="s">
        <v>341</v>
      </c>
      <c r="Z153" s="6">
        <v>2</v>
      </c>
      <c r="AA153" s="6" t="s">
        <v>341</v>
      </c>
      <c r="AB153" s="6" t="s">
        <v>341</v>
      </c>
      <c r="AC153" s="6" t="s">
        <v>341</v>
      </c>
      <c r="AD153" s="6">
        <v>0</v>
      </c>
      <c r="AE153" s="6">
        <v>0</v>
      </c>
      <c r="AF153" s="6">
        <v>0</v>
      </c>
      <c r="AG153" s="6" t="s">
        <v>341</v>
      </c>
      <c r="AH153" s="6">
        <v>4</v>
      </c>
      <c r="AI153" s="6" t="s">
        <v>341</v>
      </c>
      <c r="AJ153" s="6" t="s">
        <v>341</v>
      </c>
      <c r="AK153" s="6">
        <v>0</v>
      </c>
      <c r="AL153" s="21">
        <v>1</v>
      </c>
      <c r="AM153" s="6" t="s">
        <v>341</v>
      </c>
      <c r="AN153" s="6" t="s">
        <v>341</v>
      </c>
      <c r="AO153" s="6" t="s">
        <v>341</v>
      </c>
      <c r="AP153" s="23">
        <v>17</v>
      </c>
      <c r="AQ153" s="6">
        <v>48.6</v>
      </c>
      <c r="AR153" s="6">
        <v>0</v>
      </c>
      <c r="AS153" s="6">
        <v>0</v>
      </c>
      <c r="AV153" s="6" t="s">
        <v>322</v>
      </c>
      <c r="AW153" s="6">
        <v>1</v>
      </c>
      <c r="AX153" s="6" t="s">
        <v>341</v>
      </c>
      <c r="AY153" s="6" t="s">
        <v>341</v>
      </c>
      <c r="AZ153" s="6" t="s">
        <v>341</v>
      </c>
      <c r="BA153" s="6">
        <v>6</v>
      </c>
      <c r="BB153" s="6">
        <v>75</v>
      </c>
      <c r="BC153" s="6">
        <v>0.1</v>
      </c>
      <c r="BD153" s="6">
        <v>0</v>
      </c>
      <c r="BE153" s="6">
        <v>2</v>
      </c>
      <c r="BF153" s="6" t="s">
        <v>341</v>
      </c>
      <c r="BG153" s="6" t="s">
        <v>341</v>
      </c>
      <c r="BH153" s="6">
        <v>0</v>
      </c>
      <c r="BI153" s="6">
        <v>1</v>
      </c>
      <c r="BJ153" s="6" t="s">
        <v>341</v>
      </c>
      <c r="BK153" s="6" t="s">
        <v>341</v>
      </c>
      <c r="BL153" s="6">
        <v>0</v>
      </c>
      <c r="BM153" s="6">
        <v>0</v>
      </c>
      <c r="BN153" s="6">
        <v>0</v>
      </c>
      <c r="BO153" s="6">
        <v>0</v>
      </c>
      <c r="BP153" s="6" t="s">
        <v>341</v>
      </c>
      <c r="BQ153" s="6">
        <v>0</v>
      </c>
      <c r="BR153" s="6">
        <v>0</v>
      </c>
      <c r="BS153" s="6">
        <v>0</v>
      </c>
      <c r="BT153" s="6" t="s">
        <v>341</v>
      </c>
      <c r="BU153" s="6">
        <v>2</v>
      </c>
      <c r="BV153" s="6" t="s">
        <v>341</v>
      </c>
      <c r="BW153" s="6" t="s">
        <v>341</v>
      </c>
      <c r="BX153" s="6" t="s">
        <v>341</v>
      </c>
      <c r="BY153" s="6">
        <v>0</v>
      </c>
      <c r="BZ153" s="6">
        <v>0</v>
      </c>
      <c r="CA153" s="6">
        <v>0</v>
      </c>
      <c r="CB153" s="6" t="s">
        <v>341</v>
      </c>
      <c r="CC153" s="6">
        <v>4</v>
      </c>
      <c r="CD153" s="6" t="s">
        <v>341</v>
      </c>
      <c r="CE153" s="6" t="s">
        <v>341</v>
      </c>
      <c r="CF153" s="6">
        <v>0</v>
      </c>
      <c r="CG153" s="6">
        <v>1</v>
      </c>
      <c r="CH153" s="6" t="s">
        <v>341</v>
      </c>
      <c r="CI153" s="6" t="s">
        <v>341</v>
      </c>
      <c r="CJ153" s="6" t="s">
        <v>341</v>
      </c>
      <c r="CK153" s="6">
        <v>17</v>
      </c>
      <c r="CL153" s="6">
        <v>48.6</v>
      </c>
      <c r="CM153" s="6">
        <v>0</v>
      </c>
      <c r="CN153" s="6">
        <v>0</v>
      </c>
    </row>
    <row r="154" spans="1:92">
      <c r="A154" s="6" t="s">
        <v>323</v>
      </c>
      <c r="B154" s="6">
        <v>12</v>
      </c>
      <c r="C154" s="6">
        <v>42.9</v>
      </c>
      <c r="D154" s="6">
        <v>0.1</v>
      </c>
      <c r="E154" s="6">
        <v>0.1</v>
      </c>
      <c r="F154" s="6">
        <v>18</v>
      </c>
      <c r="G154" s="6">
        <v>50</v>
      </c>
      <c r="H154" s="6">
        <v>0.2</v>
      </c>
      <c r="I154" s="6">
        <v>0.2</v>
      </c>
      <c r="J154" s="6">
        <v>21</v>
      </c>
      <c r="K154" s="6">
        <v>50</v>
      </c>
      <c r="L154" s="6">
        <v>0.2</v>
      </c>
      <c r="M154" s="6">
        <v>0.2</v>
      </c>
      <c r="N154" s="6">
        <v>21</v>
      </c>
      <c r="O154" s="6">
        <v>53.8</v>
      </c>
      <c r="P154" s="6">
        <v>0.2</v>
      </c>
      <c r="Q154" s="6">
        <v>0.2</v>
      </c>
      <c r="R154" s="6">
        <v>20</v>
      </c>
      <c r="S154" s="6">
        <v>55.6</v>
      </c>
      <c r="T154" s="6">
        <v>0.2</v>
      </c>
      <c r="U154" s="6">
        <v>0.1</v>
      </c>
      <c r="V154" s="6">
        <v>28</v>
      </c>
      <c r="W154" s="6">
        <v>68.3</v>
      </c>
      <c r="X154" s="6">
        <v>0.3</v>
      </c>
      <c r="Y154" s="6">
        <v>0.2</v>
      </c>
      <c r="Z154" s="6">
        <v>21</v>
      </c>
      <c r="AA154" s="6">
        <v>67.7</v>
      </c>
      <c r="AB154" s="6">
        <v>0.2</v>
      </c>
      <c r="AC154" s="6">
        <v>0.2</v>
      </c>
      <c r="AD154" s="6">
        <v>14</v>
      </c>
      <c r="AE154" s="6">
        <v>43.8</v>
      </c>
      <c r="AF154" s="6">
        <v>0.2</v>
      </c>
      <c r="AG154" s="6">
        <v>0.2</v>
      </c>
      <c r="AH154" s="6">
        <v>9</v>
      </c>
      <c r="AI154" s="6">
        <v>42.9</v>
      </c>
      <c r="AJ154" s="6">
        <v>0.1</v>
      </c>
      <c r="AK154" s="6">
        <v>0.1</v>
      </c>
      <c r="AL154" s="21">
        <v>12</v>
      </c>
      <c r="AM154" s="6">
        <v>46.2</v>
      </c>
      <c r="AN154" s="6">
        <v>0.1</v>
      </c>
      <c r="AO154" s="6">
        <v>0.2</v>
      </c>
      <c r="AP154" s="23">
        <v>176</v>
      </c>
      <c r="AQ154" s="6">
        <v>53</v>
      </c>
      <c r="AR154" s="6">
        <v>0.2</v>
      </c>
      <c r="AS154" s="6">
        <v>0.2</v>
      </c>
      <c r="AV154" s="6" t="s">
        <v>323</v>
      </c>
      <c r="AW154" s="6">
        <v>12</v>
      </c>
      <c r="AX154" s="6">
        <v>42.9</v>
      </c>
      <c r="AY154" s="6">
        <v>0.1</v>
      </c>
      <c r="AZ154" s="6">
        <v>0.1</v>
      </c>
      <c r="BA154" s="6">
        <v>18</v>
      </c>
      <c r="BB154" s="6">
        <v>50</v>
      </c>
      <c r="BC154" s="6">
        <v>0.2</v>
      </c>
      <c r="BD154" s="6">
        <v>0.2</v>
      </c>
      <c r="BE154" s="6">
        <v>21</v>
      </c>
      <c r="BF154" s="6">
        <v>50</v>
      </c>
      <c r="BG154" s="6">
        <v>0.2</v>
      </c>
      <c r="BH154" s="6">
        <v>0.2</v>
      </c>
      <c r="BI154" s="6">
        <v>21</v>
      </c>
      <c r="BJ154" s="6">
        <v>53.8</v>
      </c>
      <c r="BK154" s="6">
        <v>0.2</v>
      </c>
      <c r="BL154" s="6">
        <v>0.2</v>
      </c>
      <c r="BM154" s="6">
        <v>20</v>
      </c>
      <c r="BN154" s="6">
        <v>55.6</v>
      </c>
      <c r="BO154" s="6">
        <v>0.2</v>
      </c>
      <c r="BP154" s="6">
        <v>0.1</v>
      </c>
      <c r="BQ154" s="6">
        <v>28</v>
      </c>
      <c r="BR154" s="6">
        <v>68.3</v>
      </c>
      <c r="BS154" s="6">
        <v>0.3</v>
      </c>
      <c r="BT154" s="6">
        <v>0.2</v>
      </c>
      <c r="BU154" s="6">
        <v>21</v>
      </c>
      <c r="BV154" s="6">
        <v>67.7</v>
      </c>
      <c r="BW154" s="6">
        <v>0.2</v>
      </c>
      <c r="BX154" s="6">
        <v>0.2</v>
      </c>
      <c r="BY154" s="6">
        <v>14</v>
      </c>
      <c r="BZ154" s="6">
        <v>43.8</v>
      </c>
      <c r="CA154" s="6">
        <v>0.2</v>
      </c>
      <c r="CB154" s="6">
        <v>0.2</v>
      </c>
      <c r="CC154" s="6">
        <v>9</v>
      </c>
      <c r="CD154" s="6">
        <v>42.9</v>
      </c>
      <c r="CE154" s="6">
        <v>0.1</v>
      </c>
      <c r="CF154" s="6">
        <v>0.1</v>
      </c>
      <c r="CG154" s="6">
        <v>12</v>
      </c>
      <c r="CH154" s="6">
        <v>46.2</v>
      </c>
      <c r="CI154" s="6">
        <v>0.1</v>
      </c>
      <c r="CJ154" s="6">
        <v>0.2</v>
      </c>
      <c r="CK154" s="6">
        <v>176</v>
      </c>
      <c r="CL154" s="6">
        <v>53</v>
      </c>
      <c r="CM154" s="6">
        <v>0.2</v>
      </c>
      <c r="CN154" s="6">
        <v>0.2</v>
      </c>
    </row>
    <row r="155" spans="1:92">
      <c r="A155" s="6" t="s">
        <v>324</v>
      </c>
      <c r="B155" s="6">
        <v>1</v>
      </c>
      <c r="C155" s="6" t="s">
        <v>341</v>
      </c>
      <c r="D155" s="6" t="s">
        <v>341</v>
      </c>
      <c r="E155" s="6" t="s">
        <v>341</v>
      </c>
      <c r="F155" s="6">
        <v>3</v>
      </c>
      <c r="G155" s="6" t="s">
        <v>341</v>
      </c>
      <c r="H155" s="6" t="s">
        <v>341</v>
      </c>
      <c r="I155" s="6" t="s">
        <v>341</v>
      </c>
      <c r="J155" s="6">
        <v>1</v>
      </c>
      <c r="K155" s="6" t="s">
        <v>341</v>
      </c>
      <c r="L155" s="6" t="s">
        <v>341</v>
      </c>
      <c r="M155" s="6" t="s">
        <v>341</v>
      </c>
      <c r="N155" s="6">
        <v>3</v>
      </c>
      <c r="O155" s="6" t="s">
        <v>341</v>
      </c>
      <c r="P155" s="6" t="s">
        <v>341</v>
      </c>
      <c r="Q155" s="6" t="s">
        <v>341</v>
      </c>
      <c r="R155" s="6">
        <v>2</v>
      </c>
      <c r="S155" s="6" t="s">
        <v>341</v>
      </c>
      <c r="T155" s="6" t="s">
        <v>341</v>
      </c>
      <c r="U155" s="6">
        <v>0</v>
      </c>
      <c r="V155" s="6">
        <v>0</v>
      </c>
      <c r="W155" s="6">
        <v>0</v>
      </c>
      <c r="X155" s="6">
        <v>0</v>
      </c>
      <c r="Y155" s="6" t="s">
        <v>341</v>
      </c>
      <c r="Z155" s="6">
        <v>2</v>
      </c>
      <c r="AA155" s="6" t="s">
        <v>341</v>
      </c>
      <c r="AB155" s="6" t="s">
        <v>341</v>
      </c>
      <c r="AC155" s="6" t="s">
        <v>341</v>
      </c>
      <c r="AD155" s="6">
        <v>0</v>
      </c>
      <c r="AE155" s="6">
        <v>0</v>
      </c>
      <c r="AF155" s="6">
        <v>0</v>
      </c>
      <c r="AG155" s="6">
        <v>0</v>
      </c>
      <c r="AH155" s="6">
        <v>0</v>
      </c>
      <c r="AI155" s="6">
        <v>0</v>
      </c>
      <c r="AJ155" s="6">
        <v>0</v>
      </c>
      <c r="AK155" s="6">
        <v>0</v>
      </c>
      <c r="AL155" s="21">
        <v>0</v>
      </c>
      <c r="AM155" s="6">
        <v>0</v>
      </c>
      <c r="AN155" s="6">
        <v>0</v>
      </c>
      <c r="AO155" s="6">
        <v>0</v>
      </c>
      <c r="AP155" s="23">
        <v>12</v>
      </c>
      <c r="AQ155" s="6">
        <v>66.7</v>
      </c>
      <c r="AR155" s="6">
        <v>0</v>
      </c>
      <c r="AS155" s="6">
        <v>0</v>
      </c>
      <c r="AV155" s="6" t="s">
        <v>324</v>
      </c>
      <c r="AW155" s="6">
        <v>1</v>
      </c>
      <c r="AX155" s="6" t="s">
        <v>341</v>
      </c>
      <c r="AY155" s="6" t="s">
        <v>341</v>
      </c>
      <c r="AZ155" s="6" t="s">
        <v>341</v>
      </c>
      <c r="BA155" s="6">
        <v>3</v>
      </c>
      <c r="BB155" s="6" t="s">
        <v>341</v>
      </c>
      <c r="BC155" s="6" t="s">
        <v>341</v>
      </c>
      <c r="BD155" s="6" t="s">
        <v>341</v>
      </c>
      <c r="BE155" s="6">
        <v>1</v>
      </c>
      <c r="BF155" s="6" t="s">
        <v>341</v>
      </c>
      <c r="BG155" s="6" t="s">
        <v>341</v>
      </c>
      <c r="BH155" s="6" t="s">
        <v>341</v>
      </c>
      <c r="BI155" s="6">
        <v>3</v>
      </c>
      <c r="BJ155" s="6" t="s">
        <v>341</v>
      </c>
      <c r="BK155" s="6" t="s">
        <v>341</v>
      </c>
      <c r="BL155" s="6" t="s">
        <v>341</v>
      </c>
      <c r="BM155" s="6">
        <v>2</v>
      </c>
      <c r="BN155" s="6" t="s">
        <v>341</v>
      </c>
      <c r="BO155" s="6" t="s">
        <v>341</v>
      </c>
      <c r="BP155" s="6">
        <v>0</v>
      </c>
      <c r="BQ155" s="6">
        <v>0</v>
      </c>
      <c r="BR155" s="6">
        <v>0</v>
      </c>
      <c r="BS155" s="6">
        <v>0</v>
      </c>
      <c r="BT155" s="6" t="s">
        <v>341</v>
      </c>
      <c r="BU155" s="6">
        <v>2</v>
      </c>
      <c r="BV155" s="6" t="s">
        <v>341</v>
      </c>
      <c r="BW155" s="6" t="s">
        <v>341</v>
      </c>
      <c r="BX155" s="6" t="s">
        <v>341</v>
      </c>
      <c r="BY155" s="6">
        <v>0</v>
      </c>
      <c r="BZ155" s="6">
        <v>0</v>
      </c>
      <c r="CA155" s="6">
        <v>0</v>
      </c>
      <c r="CB155" s="6">
        <v>0</v>
      </c>
      <c r="CC155" s="6">
        <v>0</v>
      </c>
      <c r="CD155" s="6">
        <v>0</v>
      </c>
      <c r="CE155" s="6">
        <v>0</v>
      </c>
      <c r="CF155" s="6">
        <v>0</v>
      </c>
      <c r="CG155" s="6">
        <v>0</v>
      </c>
      <c r="CH155" s="6">
        <v>0</v>
      </c>
      <c r="CI155" s="6">
        <v>0</v>
      </c>
      <c r="CJ155" s="6">
        <v>0</v>
      </c>
      <c r="CK155" s="6">
        <v>12</v>
      </c>
      <c r="CL155" s="6">
        <v>66.7</v>
      </c>
      <c r="CM155" s="6">
        <v>0</v>
      </c>
      <c r="CN155" s="6">
        <v>0</v>
      </c>
    </row>
    <row r="156" spans="1:92">
      <c r="A156" s="6" t="s">
        <v>325</v>
      </c>
      <c r="B156" s="6">
        <v>1</v>
      </c>
      <c r="C156" s="6" t="s">
        <v>341</v>
      </c>
      <c r="D156" s="6" t="s">
        <v>341</v>
      </c>
      <c r="E156" s="6">
        <v>0</v>
      </c>
      <c r="F156" s="6">
        <v>3</v>
      </c>
      <c r="G156" s="6" t="s">
        <v>341</v>
      </c>
      <c r="H156" s="6" t="s">
        <v>341</v>
      </c>
      <c r="I156" s="6">
        <v>0</v>
      </c>
      <c r="J156" s="6">
        <v>4</v>
      </c>
      <c r="K156" s="6" t="s">
        <v>341</v>
      </c>
      <c r="L156" s="6" t="s">
        <v>341</v>
      </c>
      <c r="M156" s="6">
        <v>0</v>
      </c>
      <c r="N156" s="6">
        <v>4</v>
      </c>
      <c r="O156" s="6" t="s">
        <v>341</v>
      </c>
      <c r="P156" s="6" t="s">
        <v>341</v>
      </c>
      <c r="Q156" s="6">
        <v>0</v>
      </c>
      <c r="R156" s="6">
        <v>5</v>
      </c>
      <c r="S156" s="6">
        <v>71.400000000000006</v>
      </c>
      <c r="T156" s="6">
        <v>0</v>
      </c>
      <c r="U156" s="6">
        <v>0</v>
      </c>
      <c r="V156" s="6">
        <v>1</v>
      </c>
      <c r="W156" s="6" t="s">
        <v>341</v>
      </c>
      <c r="X156" s="6" t="s">
        <v>341</v>
      </c>
      <c r="Y156" s="6" t="s">
        <v>341</v>
      </c>
      <c r="Z156" s="6">
        <v>2</v>
      </c>
      <c r="AA156" s="6" t="s">
        <v>341</v>
      </c>
      <c r="AB156" s="6" t="s">
        <v>341</v>
      </c>
      <c r="AC156" s="6" t="s">
        <v>341</v>
      </c>
      <c r="AD156" s="6">
        <v>6</v>
      </c>
      <c r="AE156" s="6">
        <v>75</v>
      </c>
      <c r="AF156" s="6">
        <v>0.1</v>
      </c>
      <c r="AG156" s="6">
        <v>0</v>
      </c>
      <c r="AH156" s="6">
        <v>5</v>
      </c>
      <c r="AI156" s="6">
        <v>55.6</v>
      </c>
      <c r="AJ156" s="6">
        <v>0.1</v>
      </c>
      <c r="AK156" s="6">
        <v>0.1</v>
      </c>
      <c r="AL156" s="21">
        <v>2</v>
      </c>
      <c r="AM156" s="6" t="s">
        <v>341</v>
      </c>
      <c r="AN156" s="6" t="s">
        <v>341</v>
      </c>
      <c r="AO156" s="6">
        <v>0</v>
      </c>
      <c r="AP156" s="23">
        <v>33</v>
      </c>
      <c r="AQ156" s="6">
        <v>54.1</v>
      </c>
      <c r="AR156" s="6">
        <v>0</v>
      </c>
      <c r="AS156" s="6">
        <v>0</v>
      </c>
      <c r="AV156" s="6" t="s">
        <v>325</v>
      </c>
      <c r="AW156" s="6">
        <v>1</v>
      </c>
      <c r="AX156" s="6" t="s">
        <v>341</v>
      </c>
      <c r="AY156" s="6" t="s">
        <v>341</v>
      </c>
      <c r="AZ156" s="6">
        <v>0</v>
      </c>
      <c r="BA156" s="6">
        <v>3</v>
      </c>
      <c r="BB156" s="6" t="s">
        <v>341</v>
      </c>
      <c r="BC156" s="6" t="s">
        <v>341</v>
      </c>
      <c r="BD156" s="6">
        <v>0</v>
      </c>
      <c r="BE156" s="6">
        <v>4</v>
      </c>
      <c r="BF156" s="6" t="s">
        <v>341</v>
      </c>
      <c r="BG156" s="6" t="s">
        <v>341</v>
      </c>
      <c r="BH156" s="6">
        <v>0</v>
      </c>
      <c r="BI156" s="6">
        <v>4</v>
      </c>
      <c r="BJ156" s="6" t="s">
        <v>341</v>
      </c>
      <c r="BK156" s="6" t="s">
        <v>341</v>
      </c>
      <c r="BL156" s="6">
        <v>0</v>
      </c>
      <c r="BM156" s="6">
        <v>5</v>
      </c>
      <c r="BN156" s="6">
        <v>71.400000000000006</v>
      </c>
      <c r="BO156" s="6">
        <v>0</v>
      </c>
      <c r="BP156" s="6">
        <v>0</v>
      </c>
      <c r="BQ156" s="6">
        <v>1</v>
      </c>
      <c r="BR156" s="6" t="s">
        <v>341</v>
      </c>
      <c r="BS156" s="6" t="s">
        <v>341</v>
      </c>
      <c r="BT156" s="6" t="s">
        <v>341</v>
      </c>
      <c r="BU156" s="6">
        <v>2</v>
      </c>
      <c r="BV156" s="6" t="s">
        <v>341</v>
      </c>
      <c r="BW156" s="6" t="s">
        <v>341</v>
      </c>
      <c r="BX156" s="6" t="s">
        <v>341</v>
      </c>
      <c r="BY156" s="6">
        <v>6</v>
      </c>
      <c r="BZ156" s="6">
        <v>75</v>
      </c>
      <c r="CA156" s="6">
        <v>0.1</v>
      </c>
      <c r="CB156" s="6">
        <v>0</v>
      </c>
      <c r="CC156" s="6">
        <v>5</v>
      </c>
      <c r="CD156" s="6">
        <v>55.6</v>
      </c>
      <c r="CE156" s="6">
        <v>0.1</v>
      </c>
      <c r="CF156" s="6">
        <v>0.1</v>
      </c>
      <c r="CG156" s="6">
        <v>2</v>
      </c>
      <c r="CH156" s="6" t="s">
        <v>341</v>
      </c>
      <c r="CI156" s="6" t="s">
        <v>341</v>
      </c>
      <c r="CJ156" s="6">
        <v>0</v>
      </c>
      <c r="CK156" s="6">
        <v>33</v>
      </c>
      <c r="CL156" s="6">
        <v>54.1</v>
      </c>
      <c r="CM156" s="6">
        <v>0</v>
      </c>
      <c r="CN156" s="6">
        <v>0</v>
      </c>
    </row>
    <row r="157" spans="1:92">
      <c r="A157" s="6" t="s">
        <v>326</v>
      </c>
      <c r="B157" s="6">
        <v>7</v>
      </c>
      <c r="C157" s="6">
        <v>50</v>
      </c>
      <c r="D157" s="6">
        <v>0.1</v>
      </c>
      <c r="E157" s="6">
        <v>0.1</v>
      </c>
      <c r="F157" s="6">
        <v>3</v>
      </c>
      <c r="G157" s="6" t="s">
        <v>341</v>
      </c>
      <c r="H157" s="6" t="s">
        <v>341</v>
      </c>
      <c r="I157" s="6">
        <v>0.1</v>
      </c>
      <c r="J157" s="6">
        <v>10</v>
      </c>
      <c r="K157" s="6">
        <v>50</v>
      </c>
      <c r="L157" s="6">
        <v>0.1</v>
      </c>
      <c r="M157" s="6">
        <v>0.1</v>
      </c>
      <c r="N157" s="6">
        <v>5</v>
      </c>
      <c r="O157" s="6">
        <v>41.7</v>
      </c>
      <c r="P157" s="6">
        <v>0</v>
      </c>
      <c r="Q157" s="6">
        <v>0</v>
      </c>
      <c r="R157" s="6">
        <v>3</v>
      </c>
      <c r="S157" s="6" t="s">
        <v>341</v>
      </c>
      <c r="T157" s="6" t="s">
        <v>341</v>
      </c>
      <c r="U157" s="6">
        <v>0</v>
      </c>
      <c r="V157" s="6">
        <v>9</v>
      </c>
      <c r="W157" s="6">
        <v>52.9</v>
      </c>
      <c r="X157" s="6">
        <v>0.1</v>
      </c>
      <c r="Y157" s="6">
        <v>0.1</v>
      </c>
      <c r="Z157" s="6">
        <v>10</v>
      </c>
      <c r="AA157" s="6">
        <v>55.6</v>
      </c>
      <c r="AB157" s="6">
        <v>0.1</v>
      </c>
      <c r="AC157" s="6">
        <v>0.1</v>
      </c>
      <c r="AD157" s="6">
        <v>3</v>
      </c>
      <c r="AE157" s="6" t="s">
        <v>341</v>
      </c>
      <c r="AF157" s="6" t="s">
        <v>341</v>
      </c>
      <c r="AG157" s="6">
        <v>0.1</v>
      </c>
      <c r="AH157" s="6">
        <v>8</v>
      </c>
      <c r="AI157" s="6">
        <v>88.9</v>
      </c>
      <c r="AJ157" s="6">
        <v>0.1</v>
      </c>
      <c r="AK157" s="6">
        <v>0.1</v>
      </c>
      <c r="AL157" s="21">
        <v>4</v>
      </c>
      <c r="AM157" s="6" t="s">
        <v>341</v>
      </c>
      <c r="AN157" s="6" t="s">
        <v>341</v>
      </c>
      <c r="AO157" s="6">
        <v>0.1</v>
      </c>
      <c r="AP157" s="23">
        <v>62</v>
      </c>
      <c r="AQ157" s="6">
        <v>47.7</v>
      </c>
      <c r="AR157" s="6">
        <v>0.1</v>
      </c>
      <c r="AS157" s="6">
        <v>0.1</v>
      </c>
      <c r="AV157" s="6" t="s">
        <v>326</v>
      </c>
      <c r="AW157" s="6">
        <v>7</v>
      </c>
      <c r="AX157" s="6">
        <v>50</v>
      </c>
      <c r="AY157" s="6">
        <v>0.1</v>
      </c>
      <c r="AZ157" s="6">
        <v>0.1</v>
      </c>
      <c r="BA157" s="6">
        <v>3</v>
      </c>
      <c r="BB157" s="6" t="s">
        <v>341</v>
      </c>
      <c r="BC157" s="6" t="s">
        <v>341</v>
      </c>
      <c r="BD157" s="6">
        <v>0.1</v>
      </c>
      <c r="BE157" s="6">
        <v>10</v>
      </c>
      <c r="BF157" s="6">
        <v>50</v>
      </c>
      <c r="BG157" s="6">
        <v>0.1</v>
      </c>
      <c r="BH157" s="6">
        <v>0.1</v>
      </c>
      <c r="BI157" s="6">
        <v>5</v>
      </c>
      <c r="BJ157" s="6">
        <v>41.7</v>
      </c>
      <c r="BK157" s="6">
        <v>0</v>
      </c>
      <c r="BL157" s="6">
        <v>0</v>
      </c>
      <c r="BM157" s="6">
        <v>3</v>
      </c>
      <c r="BN157" s="6" t="s">
        <v>341</v>
      </c>
      <c r="BO157" s="6" t="s">
        <v>341</v>
      </c>
      <c r="BP157" s="6">
        <v>0</v>
      </c>
      <c r="BQ157" s="6">
        <v>9</v>
      </c>
      <c r="BR157" s="6">
        <v>52.9</v>
      </c>
      <c r="BS157" s="6">
        <v>0.1</v>
      </c>
      <c r="BT157" s="6">
        <v>0.1</v>
      </c>
      <c r="BU157" s="6">
        <v>10</v>
      </c>
      <c r="BV157" s="6">
        <v>55.6</v>
      </c>
      <c r="BW157" s="6">
        <v>0.1</v>
      </c>
      <c r="BX157" s="6">
        <v>0.1</v>
      </c>
      <c r="BY157" s="6">
        <v>3</v>
      </c>
      <c r="BZ157" s="6" t="s">
        <v>341</v>
      </c>
      <c r="CA157" s="6" t="s">
        <v>341</v>
      </c>
      <c r="CB157" s="6">
        <v>0.1</v>
      </c>
      <c r="CC157" s="6">
        <v>8</v>
      </c>
      <c r="CD157" s="6">
        <v>88.9</v>
      </c>
      <c r="CE157" s="6">
        <v>0.1</v>
      </c>
      <c r="CF157" s="6">
        <v>0.1</v>
      </c>
      <c r="CG157" s="6">
        <v>4</v>
      </c>
      <c r="CH157" s="6" t="s">
        <v>341</v>
      </c>
      <c r="CI157" s="6" t="s">
        <v>341</v>
      </c>
      <c r="CJ157" s="6">
        <v>0.1</v>
      </c>
      <c r="CK157" s="6">
        <v>62</v>
      </c>
      <c r="CL157" s="6">
        <v>47.7</v>
      </c>
      <c r="CM157" s="6">
        <v>0.1</v>
      </c>
      <c r="CN157" s="6">
        <v>0.1</v>
      </c>
    </row>
    <row r="158" spans="1:92">
      <c r="A158" s="6" t="s">
        <v>327</v>
      </c>
      <c r="B158" s="6">
        <v>324</v>
      </c>
      <c r="C158" s="6">
        <v>38.9</v>
      </c>
      <c r="D158" s="6">
        <v>3.2</v>
      </c>
      <c r="E158" s="6">
        <v>3.8</v>
      </c>
      <c r="F158" s="6">
        <v>425</v>
      </c>
      <c r="G158" s="6">
        <v>45.6</v>
      </c>
      <c r="H158" s="6">
        <v>3.7</v>
      </c>
      <c r="I158" s="6">
        <v>3.9</v>
      </c>
      <c r="J158" s="6">
        <v>485</v>
      </c>
      <c r="K158" s="6">
        <v>49.9</v>
      </c>
      <c r="L158" s="6">
        <v>4</v>
      </c>
      <c r="M158" s="6">
        <v>4</v>
      </c>
      <c r="N158" s="6">
        <v>428</v>
      </c>
      <c r="O158" s="6">
        <v>48.7</v>
      </c>
      <c r="P158" s="6">
        <v>3.3</v>
      </c>
      <c r="Q158" s="6">
        <v>3.4</v>
      </c>
      <c r="R158" s="6">
        <v>387</v>
      </c>
      <c r="S158" s="6">
        <v>49.6</v>
      </c>
      <c r="T158" s="6">
        <v>3.1</v>
      </c>
      <c r="U158" s="6">
        <v>3.2</v>
      </c>
      <c r="V158" s="6">
        <v>341</v>
      </c>
      <c r="W158" s="6">
        <v>48.3</v>
      </c>
      <c r="X158" s="6">
        <v>3.1</v>
      </c>
      <c r="Y158" s="6">
        <v>3.4</v>
      </c>
      <c r="Z158" s="6">
        <v>318</v>
      </c>
      <c r="AA158" s="6">
        <v>46.8</v>
      </c>
      <c r="AB158" s="6">
        <v>3.3</v>
      </c>
      <c r="AC158" s="6">
        <v>3.7</v>
      </c>
      <c r="AD158" s="6">
        <v>269</v>
      </c>
      <c r="AE158" s="6">
        <v>44.7</v>
      </c>
      <c r="AF158" s="6">
        <v>3.1</v>
      </c>
      <c r="AG158" s="6">
        <v>3.6</v>
      </c>
      <c r="AH158" s="6">
        <v>285</v>
      </c>
      <c r="AI158" s="6">
        <v>46.1</v>
      </c>
      <c r="AJ158" s="6">
        <v>3.4</v>
      </c>
      <c r="AK158" s="6">
        <v>3.7</v>
      </c>
      <c r="AL158" s="21">
        <v>293</v>
      </c>
      <c r="AM158" s="6">
        <v>48.4</v>
      </c>
      <c r="AN158" s="6">
        <v>3.4</v>
      </c>
      <c r="AO158" s="6">
        <v>3.5</v>
      </c>
      <c r="AP158" s="24">
        <v>3555</v>
      </c>
      <c r="AQ158" s="6">
        <v>46.8</v>
      </c>
      <c r="AR158" s="6">
        <v>3.3</v>
      </c>
      <c r="AS158" s="6">
        <v>3.6</v>
      </c>
      <c r="AV158" s="6" t="s">
        <v>327</v>
      </c>
      <c r="AW158" s="6">
        <v>324</v>
      </c>
      <c r="AX158" s="6">
        <v>38.9</v>
      </c>
      <c r="AY158" s="6">
        <v>3.2</v>
      </c>
      <c r="AZ158" s="6">
        <v>3.8</v>
      </c>
      <c r="BA158" s="6">
        <v>425</v>
      </c>
      <c r="BB158" s="6">
        <v>45.6</v>
      </c>
      <c r="BC158" s="6">
        <v>3.7</v>
      </c>
      <c r="BD158" s="6">
        <v>3.9</v>
      </c>
      <c r="BE158" s="6">
        <v>485</v>
      </c>
      <c r="BF158" s="6">
        <v>49.9</v>
      </c>
      <c r="BG158" s="6">
        <v>4</v>
      </c>
      <c r="BH158" s="6">
        <v>4</v>
      </c>
      <c r="BI158" s="6">
        <v>428</v>
      </c>
      <c r="BJ158" s="6">
        <v>48.7</v>
      </c>
      <c r="BK158" s="6">
        <v>3.3</v>
      </c>
      <c r="BL158" s="6">
        <v>3.4</v>
      </c>
      <c r="BM158" s="6">
        <v>387</v>
      </c>
      <c r="BN158" s="6">
        <v>49.6</v>
      </c>
      <c r="BO158" s="6">
        <v>3.1</v>
      </c>
      <c r="BP158" s="6">
        <v>3.2</v>
      </c>
      <c r="BQ158" s="6">
        <v>341</v>
      </c>
      <c r="BR158" s="6">
        <v>48.3</v>
      </c>
      <c r="BS158" s="6">
        <v>3.1</v>
      </c>
      <c r="BT158" s="6">
        <v>3.4</v>
      </c>
      <c r="BU158" s="6">
        <v>318</v>
      </c>
      <c r="BV158" s="6">
        <v>46.8</v>
      </c>
      <c r="BW158" s="6">
        <v>3.3</v>
      </c>
      <c r="BX158" s="6">
        <v>3.7</v>
      </c>
      <c r="BY158" s="6">
        <v>269</v>
      </c>
      <c r="BZ158" s="6">
        <v>44.7</v>
      </c>
      <c r="CA158" s="6">
        <v>3.1</v>
      </c>
      <c r="CB158" s="6">
        <v>3.6</v>
      </c>
      <c r="CC158" s="6">
        <v>285</v>
      </c>
      <c r="CD158" s="6">
        <v>46.1</v>
      </c>
      <c r="CE158" s="6">
        <v>3.4</v>
      </c>
      <c r="CF158" s="6">
        <v>3.7</v>
      </c>
      <c r="CG158" s="6">
        <v>293</v>
      </c>
      <c r="CH158" s="6">
        <v>48.4</v>
      </c>
      <c r="CI158" s="6">
        <v>3.4</v>
      </c>
      <c r="CJ158" s="6">
        <v>3.5</v>
      </c>
      <c r="CK158" s="2">
        <v>3555</v>
      </c>
      <c r="CL158" s="6">
        <v>46.8</v>
      </c>
      <c r="CM158" s="6">
        <v>3.3</v>
      </c>
      <c r="CN158" s="6">
        <v>3.6</v>
      </c>
    </row>
    <row r="159" spans="1:92">
      <c r="A159" s="6" t="s">
        <v>328</v>
      </c>
      <c r="B159" s="6">
        <v>4</v>
      </c>
      <c r="C159" s="6" t="s">
        <v>341</v>
      </c>
      <c r="D159" s="6" t="s">
        <v>341</v>
      </c>
      <c r="E159" s="6">
        <v>0</v>
      </c>
      <c r="F159" s="6">
        <v>1</v>
      </c>
      <c r="G159" s="6" t="s">
        <v>341</v>
      </c>
      <c r="H159" s="6" t="s">
        <v>341</v>
      </c>
      <c r="I159" s="6">
        <v>0</v>
      </c>
      <c r="J159" s="6">
        <v>4</v>
      </c>
      <c r="K159" s="6" t="s">
        <v>341</v>
      </c>
      <c r="L159" s="6" t="s">
        <v>341</v>
      </c>
      <c r="M159" s="6">
        <v>0</v>
      </c>
      <c r="N159" s="6">
        <v>1</v>
      </c>
      <c r="O159" s="6" t="s">
        <v>341</v>
      </c>
      <c r="P159" s="6" t="s">
        <v>341</v>
      </c>
      <c r="Q159" s="6" t="s">
        <v>341</v>
      </c>
      <c r="R159" s="6">
        <v>0</v>
      </c>
      <c r="S159" s="6">
        <v>0</v>
      </c>
      <c r="T159" s="6">
        <v>0</v>
      </c>
      <c r="U159" s="6" t="s">
        <v>341</v>
      </c>
      <c r="V159" s="6">
        <v>2</v>
      </c>
      <c r="W159" s="6" t="s">
        <v>341</v>
      </c>
      <c r="X159" s="6" t="s">
        <v>341</v>
      </c>
      <c r="Y159" s="6" t="s">
        <v>341</v>
      </c>
      <c r="Z159" s="6">
        <v>3</v>
      </c>
      <c r="AA159" s="6" t="s">
        <v>341</v>
      </c>
      <c r="AB159" s="6" t="s">
        <v>341</v>
      </c>
      <c r="AC159" s="6" t="s">
        <v>341</v>
      </c>
      <c r="AD159" s="6">
        <v>1</v>
      </c>
      <c r="AE159" s="6" t="s">
        <v>341</v>
      </c>
      <c r="AF159" s="6" t="s">
        <v>341</v>
      </c>
      <c r="AG159" s="6" t="s">
        <v>341</v>
      </c>
      <c r="AH159" s="6">
        <v>0</v>
      </c>
      <c r="AI159" s="6">
        <v>0</v>
      </c>
      <c r="AJ159" s="6">
        <v>0</v>
      </c>
      <c r="AK159" s="6">
        <v>0</v>
      </c>
      <c r="AL159" s="21">
        <v>1</v>
      </c>
      <c r="AM159" s="6" t="s">
        <v>341</v>
      </c>
      <c r="AN159" s="6" t="s">
        <v>341</v>
      </c>
      <c r="AO159" s="6" t="s">
        <v>341</v>
      </c>
      <c r="AP159" s="23">
        <v>17</v>
      </c>
      <c r="AQ159" s="6">
        <v>54.8</v>
      </c>
      <c r="AR159" s="6">
        <v>0</v>
      </c>
      <c r="AS159" s="6">
        <v>0</v>
      </c>
      <c r="AV159" s="6" t="s">
        <v>328</v>
      </c>
      <c r="AW159" s="6">
        <v>4</v>
      </c>
      <c r="AX159" s="6" t="s">
        <v>341</v>
      </c>
      <c r="AY159" s="6" t="s">
        <v>341</v>
      </c>
      <c r="AZ159" s="6">
        <v>0</v>
      </c>
      <c r="BA159" s="6">
        <v>1</v>
      </c>
      <c r="BB159" s="6" t="s">
        <v>341</v>
      </c>
      <c r="BC159" s="6" t="s">
        <v>341</v>
      </c>
      <c r="BD159" s="6">
        <v>0</v>
      </c>
      <c r="BE159" s="6">
        <v>4</v>
      </c>
      <c r="BF159" s="6" t="s">
        <v>341</v>
      </c>
      <c r="BG159" s="6" t="s">
        <v>341</v>
      </c>
      <c r="BH159" s="6">
        <v>0</v>
      </c>
      <c r="BI159" s="6">
        <v>1</v>
      </c>
      <c r="BJ159" s="6" t="s">
        <v>341</v>
      </c>
      <c r="BK159" s="6" t="s">
        <v>341</v>
      </c>
      <c r="BL159" s="6" t="s">
        <v>341</v>
      </c>
      <c r="BM159" s="6">
        <v>0</v>
      </c>
      <c r="BN159" s="6">
        <v>0</v>
      </c>
      <c r="BO159" s="6">
        <v>0</v>
      </c>
      <c r="BP159" s="6" t="s">
        <v>341</v>
      </c>
      <c r="BQ159" s="6">
        <v>2</v>
      </c>
      <c r="BR159" s="6" t="s">
        <v>341</v>
      </c>
      <c r="BS159" s="6" t="s">
        <v>341</v>
      </c>
      <c r="BT159" s="6" t="s">
        <v>341</v>
      </c>
      <c r="BU159" s="6">
        <v>3</v>
      </c>
      <c r="BV159" s="6" t="s">
        <v>341</v>
      </c>
      <c r="BW159" s="6" t="s">
        <v>341</v>
      </c>
      <c r="BX159" s="6" t="s">
        <v>341</v>
      </c>
      <c r="BY159" s="6">
        <v>1</v>
      </c>
      <c r="BZ159" s="6" t="s">
        <v>341</v>
      </c>
      <c r="CA159" s="6" t="s">
        <v>341</v>
      </c>
      <c r="CB159" s="6" t="s">
        <v>341</v>
      </c>
      <c r="CC159" s="6">
        <v>0</v>
      </c>
      <c r="CD159" s="6">
        <v>0</v>
      </c>
      <c r="CE159" s="6">
        <v>0</v>
      </c>
      <c r="CF159" s="6">
        <v>0</v>
      </c>
      <c r="CG159" s="6">
        <v>1</v>
      </c>
      <c r="CH159" s="6" t="s">
        <v>341</v>
      </c>
      <c r="CI159" s="6" t="s">
        <v>341</v>
      </c>
      <c r="CJ159" s="6" t="s">
        <v>341</v>
      </c>
      <c r="CK159" s="6">
        <v>17</v>
      </c>
      <c r="CL159" s="6">
        <v>54.8</v>
      </c>
      <c r="CM159" s="6">
        <v>0</v>
      </c>
      <c r="CN159" s="6">
        <v>0</v>
      </c>
    </row>
    <row r="160" spans="1:92">
      <c r="A160" s="6" t="s">
        <v>329</v>
      </c>
      <c r="B160" s="6">
        <v>5</v>
      </c>
      <c r="C160" s="6">
        <v>62.5</v>
      </c>
      <c r="D160" s="6">
        <v>0</v>
      </c>
      <c r="E160" s="6">
        <v>0</v>
      </c>
      <c r="F160" s="6">
        <v>1</v>
      </c>
      <c r="G160" s="6" t="s">
        <v>341</v>
      </c>
      <c r="H160" s="6" t="s">
        <v>341</v>
      </c>
      <c r="I160" s="6">
        <v>0</v>
      </c>
      <c r="J160" s="6">
        <v>4</v>
      </c>
      <c r="K160" s="6" t="s">
        <v>341</v>
      </c>
      <c r="L160" s="6" t="s">
        <v>341</v>
      </c>
      <c r="M160" s="6">
        <v>0</v>
      </c>
      <c r="N160" s="6">
        <v>4</v>
      </c>
      <c r="O160" s="6" t="s">
        <v>341</v>
      </c>
      <c r="P160" s="6" t="s">
        <v>341</v>
      </c>
      <c r="Q160" s="6">
        <v>0</v>
      </c>
      <c r="R160" s="6">
        <v>4</v>
      </c>
      <c r="S160" s="6" t="s">
        <v>341</v>
      </c>
      <c r="T160" s="6" t="s">
        <v>341</v>
      </c>
      <c r="U160" s="6">
        <v>0</v>
      </c>
      <c r="V160" s="6">
        <v>1</v>
      </c>
      <c r="W160" s="6" t="s">
        <v>341</v>
      </c>
      <c r="X160" s="6" t="s">
        <v>341</v>
      </c>
      <c r="Y160" s="6" t="s">
        <v>341</v>
      </c>
      <c r="Z160" s="6">
        <v>2</v>
      </c>
      <c r="AA160" s="6" t="s">
        <v>341</v>
      </c>
      <c r="AB160" s="6" t="s">
        <v>341</v>
      </c>
      <c r="AC160" s="6">
        <v>0</v>
      </c>
      <c r="AD160" s="6">
        <v>4</v>
      </c>
      <c r="AE160" s="6" t="s">
        <v>341</v>
      </c>
      <c r="AF160" s="6" t="s">
        <v>341</v>
      </c>
      <c r="AG160" s="6">
        <v>0.1</v>
      </c>
      <c r="AH160" s="6">
        <v>3</v>
      </c>
      <c r="AI160" s="6" t="s">
        <v>341</v>
      </c>
      <c r="AJ160" s="6" t="s">
        <v>341</v>
      </c>
      <c r="AK160" s="6">
        <v>0</v>
      </c>
      <c r="AL160" s="21">
        <v>2</v>
      </c>
      <c r="AM160" s="6" t="s">
        <v>341</v>
      </c>
      <c r="AN160" s="6" t="s">
        <v>341</v>
      </c>
      <c r="AO160" s="6">
        <v>0</v>
      </c>
      <c r="AP160" s="23">
        <v>30</v>
      </c>
      <c r="AQ160" s="6">
        <v>44.8</v>
      </c>
      <c r="AR160" s="6">
        <v>0</v>
      </c>
      <c r="AS160" s="6">
        <v>0</v>
      </c>
      <c r="AV160" s="6" t="s">
        <v>329</v>
      </c>
      <c r="AW160" s="6">
        <v>5</v>
      </c>
      <c r="AX160" s="6">
        <v>62.5</v>
      </c>
      <c r="AY160" s="6">
        <v>0</v>
      </c>
      <c r="AZ160" s="6">
        <v>0</v>
      </c>
      <c r="BA160" s="6">
        <v>1</v>
      </c>
      <c r="BB160" s="6" t="s">
        <v>341</v>
      </c>
      <c r="BC160" s="6" t="s">
        <v>341</v>
      </c>
      <c r="BD160" s="6">
        <v>0</v>
      </c>
      <c r="BE160" s="6">
        <v>4</v>
      </c>
      <c r="BF160" s="6" t="s">
        <v>341</v>
      </c>
      <c r="BG160" s="6" t="s">
        <v>341</v>
      </c>
      <c r="BH160" s="6">
        <v>0</v>
      </c>
      <c r="BI160" s="6">
        <v>4</v>
      </c>
      <c r="BJ160" s="6" t="s">
        <v>341</v>
      </c>
      <c r="BK160" s="6" t="s">
        <v>341</v>
      </c>
      <c r="BL160" s="6">
        <v>0</v>
      </c>
      <c r="BM160" s="6">
        <v>4</v>
      </c>
      <c r="BN160" s="6" t="s">
        <v>341</v>
      </c>
      <c r="BO160" s="6" t="s">
        <v>341</v>
      </c>
      <c r="BP160" s="6">
        <v>0</v>
      </c>
      <c r="BQ160" s="6">
        <v>1</v>
      </c>
      <c r="BR160" s="6" t="s">
        <v>341</v>
      </c>
      <c r="BS160" s="6" t="s">
        <v>341</v>
      </c>
      <c r="BT160" s="6" t="s">
        <v>341</v>
      </c>
      <c r="BU160" s="6">
        <v>2</v>
      </c>
      <c r="BV160" s="6" t="s">
        <v>341</v>
      </c>
      <c r="BW160" s="6" t="s">
        <v>341</v>
      </c>
      <c r="BX160" s="6">
        <v>0</v>
      </c>
      <c r="BY160" s="6">
        <v>4</v>
      </c>
      <c r="BZ160" s="6" t="s">
        <v>341</v>
      </c>
      <c r="CA160" s="6" t="s">
        <v>341</v>
      </c>
      <c r="CB160" s="6">
        <v>0.1</v>
      </c>
      <c r="CC160" s="6">
        <v>3</v>
      </c>
      <c r="CD160" s="6" t="s">
        <v>341</v>
      </c>
      <c r="CE160" s="6" t="s">
        <v>341</v>
      </c>
      <c r="CF160" s="6">
        <v>0</v>
      </c>
      <c r="CG160" s="6">
        <v>2</v>
      </c>
      <c r="CH160" s="6" t="s">
        <v>341</v>
      </c>
      <c r="CI160" s="6" t="s">
        <v>341</v>
      </c>
      <c r="CJ160" s="6">
        <v>0</v>
      </c>
      <c r="CK160" s="6">
        <v>30</v>
      </c>
      <c r="CL160" s="6">
        <v>44.8</v>
      </c>
      <c r="CM160" s="6">
        <v>0</v>
      </c>
      <c r="CN160" s="6">
        <v>0</v>
      </c>
    </row>
    <row r="161" spans="1:92">
      <c r="A161" s="6" t="s">
        <v>330</v>
      </c>
      <c r="B161" s="6">
        <v>5</v>
      </c>
      <c r="C161" s="6">
        <v>100</v>
      </c>
      <c r="D161" s="6">
        <v>0</v>
      </c>
      <c r="E161" s="6">
        <v>0</v>
      </c>
      <c r="F161" s="6">
        <v>6</v>
      </c>
      <c r="G161" s="6">
        <v>85.7</v>
      </c>
      <c r="H161" s="6">
        <v>0.1</v>
      </c>
      <c r="I161" s="6">
        <v>0</v>
      </c>
      <c r="J161" s="6">
        <v>1</v>
      </c>
      <c r="K161" s="6" t="s">
        <v>341</v>
      </c>
      <c r="L161" s="6" t="s">
        <v>341</v>
      </c>
      <c r="M161" s="6" t="s">
        <v>341</v>
      </c>
      <c r="N161" s="6">
        <v>1</v>
      </c>
      <c r="O161" s="6" t="s">
        <v>341</v>
      </c>
      <c r="P161" s="6" t="s">
        <v>341</v>
      </c>
      <c r="Q161" s="6" t="s">
        <v>341</v>
      </c>
      <c r="R161" s="6">
        <v>2</v>
      </c>
      <c r="S161" s="6" t="s">
        <v>341</v>
      </c>
      <c r="T161" s="6" t="s">
        <v>341</v>
      </c>
      <c r="U161" s="6">
        <v>0</v>
      </c>
      <c r="V161" s="6">
        <v>1</v>
      </c>
      <c r="W161" s="6" t="s">
        <v>341</v>
      </c>
      <c r="X161" s="6" t="s">
        <v>341</v>
      </c>
      <c r="Y161" s="6" t="s">
        <v>341</v>
      </c>
      <c r="Z161" s="6">
        <v>4</v>
      </c>
      <c r="AA161" s="6" t="s">
        <v>341</v>
      </c>
      <c r="AB161" s="6" t="s">
        <v>341</v>
      </c>
      <c r="AC161" s="6">
        <v>0</v>
      </c>
      <c r="AD161" s="6">
        <v>0</v>
      </c>
      <c r="AE161" s="6">
        <v>0</v>
      </c>
      <c r="AF161" s="6">
        <v>0</v>
      </c>
      <c r="AG161" s="6" t="s">
        <v>341</v>
      </c>
      <c r="AH161" s="6">
        <v>3</v>
      </c>
      <c r="AI161" s="6" t="s">
        <v>341</v>
      </c>
      <c r="AJ161" s="6" t="s">
        <v>341</v>
      </c>
      <c r="AK161" s="6" t="s">
        <v>341</v>
      </c>
      <c r="AL161" s="21">
        <v>2</v>
      </c>
      <c r="AM161" s="6" t="s">
        <v>341</v>
      </c>
      <c r="AN161" s="6" t="s">
        <v>341</v>
      </c>
      <c r="AO161" s="6" t="s">
        <v>341</v>
      </c>
      <c r="AP161" s="23">
        <v>25</v>
      </c>
      <c r="AQ161" s="6">
        <v>59.5</v>
      </c>
      <c r="AR161" s="6">
        <v>0</v>
      </c>
      <c r="AS161" s="6">
        <v>0</v>
      </c>
      <c r="AV161" s="6" t="s">
        <v>330</v>
      </c>
      <c r="AW161" s="6">
        <v>5</v>
      </c>
      <c r="AX161" s="6">
        <v>100</v>
      </c>
      <c r="AY161" s="6">
        <v>0</v>
      </c>
      <c r="AZ161" s="6">
        <v>0</v>
      </c>
      <c r="BA161" s="6">
        <v>6</v>
      </c>
      <c r="BB161" s="6">
        <v>85.7</v>
      </c>
      <c r="BC161" s="6">
        <v>0.1</v>
      </c>
      <c r="BD161" s="6">
        <v>0</v>
      </c>
      <c r="BE161" s="6">
        <v>1</v>
      </c>
      <c r="BF161" s="6" t="s">
        <v>341</v>
      </c>
      <c r="BG161" s="6" t="s">
        <v>341</v>
      </c>
      <c r="BH161" s="6" t="s">
        <v>341</v>
      </c>
      <c r="BI161" s="6">
        <v>1</v>
      </c>
      <c r="BJ161" s="6" t="s">
        <v>341</v>
      </c>
      <c r="BK161" s="6" t="s">
        <v>341</v>
      </c>
      <c r="BL161" s="6" t="s">
        <v>341</v>
      </c>
      <c r="BM161" s="6">
        <v>2</v>
      </c>
      <c r="BN161" s="6" t="s">
        <v>341</v>
      </c>
      <c r="BO161" s="6" t="s">
        <v>341</v>
      </c>
      <c r="BP161" s="6">
        <v>0</v>
      </c>
      <c r="BQ161" s="6">
        <v>1</v>
      </c>
      <c r="BR161" s="6" t="s">
        <v>341</v>
      </c>
      <c r="BS161" s="6" t="s">
        <v>341</v>
      </c>
      <c r="BT161" s="6" t="s">
        <v>341</v>
      </c>
      <c r="BU161" s="6">
        <v>4</v>
      </c>
      <c r="BV161" s="6" t="s">
        <v>341</v>
      </c>
      <c r="BW161" s="6" t="s">
        <v>341</v>
      </c>
      <c r="BX161" s="6">
        <v>0</v>
      </c>
      <c r="BY161" s="6">
        <v>0</v>
      </c>
      <c r="BZ161" s="6">
        <v>0</v>
      </c>
      <c r="CA161" s="6">
        <v>0</v>
      </c>
      <c r="CB161" s="6" t="s">
        <v>341</v>
      </c>
      <c r="CC161" s="6">
        <v>3</v>
      </c>
      <c r="CD161" s="6" t="s">
        <v>341</v>
      </c>
      <c r="CE161" s="6" t="s">
        <v>341</v>
      </c>
      <c r="CF161" s="6" t="s">
        <v>341</v>
      </c>
      <c r="CG161" s="6">
        <v>2</v>
      </c>
      <c r="CH161" s="6" t="s">
        <v>341</v>
      </c>
      <c r="CI161" s="6" t="s">
        <v>341</v>
      </c>
      <c r="CJ161" s="6" t="s">
        <v>341</v>
      </c>
      <c r="CK161" s="6">
        <v>25</v>
      </c>
      <c r="CL161" s="6">
        <v>59.5</v>
      </c>
      <c r="CM161" s="6">
        <v>0</v>
      </c>
      <c r="CN161" s="6">
        <v>0</v>
      </c>
    </row>
    <row r="162" spans="1:92">
      <c r="A162" s="6" t="s">
        <v>331</v>
      </c>
      <c r="B162" s="6">
        <v>1</v>
      </c>
      <c r="C162" s="6" t="s">
        <v>341</v>
      </c>
      <c r="D162" s="6" t="s">
        <v>341</v>
      </c>
      <c r="E162" s="6" t="s">
        <v>341</v>
      </c>
      <c r="F162" s="6">
        <v>1</v>
      </c>
      <c r="G162" s="6" t="s">
        <v>341</v>
      </c>
      <c r="H162" s="6" t="s">
        <v>341</v>
      </c>
      <c r="I162" s="6" t="s">
        <v>341</v>
      </c>
      <c r="J162" s="6">
        <v>7</v>
      </c>
      <c r="K162" s="6">
        <v>50</v>
      </c>
      <c r="L162" s="6">
        <v>0.1</v>
      </c>
      <c r="M162" s="6">
        <v>0.1</v>
      </c>
      <c r="N162" s="6">
        <v>7</v>
      </c>
      <c r="O162" s="6">
        <v>63.6</v>
      </c>
      <c r="P162" s="6">
        <v>0.1</v>
      </c>
      <c r="Q162" s="6">
        <v>0</v>
      </c>
      <c r="R162" s="6">
        <v>1</v>
      </c>
      <c r="S162" s="6" t="s">
        <v>341</v>
      </c>
      <c r="T162" s="6" t="s">
        <v>341</v>
      </c>
      <c r="U162" s="6" t="s">
        <v>341</v>
      </c>
      <c r="V162" s="6">
        <v>2</v>
      </c>
      <c r="W162" s="6" t="s">
        <v>341</v>
      </c>
      <c r="X162" s="6" t="s">
        <v>341</v>
      </c>
      <c r="Y162" s="6" t="s">
        <v>341</v>
      </c>
      <c r="Z162" s="6">
        <v>2</v>
      </c>
      <c r="AA162" s="6" t="s">
        <v>341</v>
      </c>
      <c r="AB162" s="6" t="s">
        <v>341</v>
      </c>
      <c r="AC162" s="6" t="s">
        <v>341</v>
      </c>
      <c r="AD162" s="6">
        <v>0</v>
      </c>
      <c r="AE162" s="6">
        <v>0</v>
      </c>
      <c r="AF162" s="6">
        <v>0</v>
      </c>
      <c r="AG162" s="6">
        <v>0</v>
      </c>
      <c r="AH162" s="6">
        <v>0</v>
      </c>
      <c r="AI162" s="6">
        <v>0</v>
      </c>
      <c r="AJ162" s="6">
        <v>0</v>
      </c>
      <c r="AK162" s="6" t="s">
        <v>341</v>
      </c>
      <c r="AL162" s="21">
        <v>3</v>
      </c>
      <c r="AM162" s="6" t="s">
        <v>341</v>
      </c>
      <c r="AN162" s="6" t="s">
        <v>341</v>
      </c>
      <c r="AO162" s="6" t="s">
        <v>341</v>
      </c>
      <c r="AP162" s="23">
        <v>24</v>
      </c>
      <c r="AQ162" s="6">
        <v>51.1</v>
      </c>
      <c r="AR162" s="6">
        <v>0</v>
      </c>
      <c r="AS162" s="6">
        <v>0</v>
      </c>
      <c r="AV162" s="6" t="s">
        <v>331</v>
      </c>
      <c r="AW162" s="6">
        <v>1</v>
      </c>
      <c r="AX162" s="6" t="s">
        <v>341</v>
      </c>
      <c r="AY162" s="6" t="s">
        <v>341</v>
      </c>
      <c r="AZ162" s="6" t="s">
        <v>341</v>
      </c>
      <c r="BA162" s="6">
        <v>1</v>
      </c>
      <c r="BB162" s="6" t="s">
        <v>341</v>
      </c>
      <c r="BC162" s="6" t="s">
        <v>341</v>
      </c>
      <c r="BD162" s="6" t="s">
        <v>341</v>
      </c>
      <c r="BE162" s="6">
        <v>7</v>
      </c>
      <c r="BF162" s="6">
        <v>50</v>
      </c>
      <c r="BG162" s="6">
        <v>0.1</v>
      </c>
      <c r="BH162" s="6">
        <v>0.1</v>
      </c>
      <c r="BI162" s="6">
        <v>7</v>
      </c>
      <c r="BJ162" s="6">
        <v>63.6</v>
      </c>
      <c r="BK162" s="6">
        <v>0.1</v>
      </c>
      <c r="BL162" s="6">
        <v>0</v>
      </c>
      <c r="BM162" s="6">
        <v>1</v>
      </c>
      <c r="BN162" s="6" t="s">
        <v>341</v>
      </c>
      <c r="BO162" s="6" t="s">
        <v>341</v>
      </c>
      <c r="BP162" s="6" t="s">
        <v>341</v>
      </c>
      <c r="BQ162" s="6">
        <v>2</v>
      </c>
      <c r="BR162" s="6" t="s">
        <v>341</v>
      </c>
      <c r="BS162" s="6" t="s">
        <v>341</v>
      </c>
      <c r="BT162" s="6" t="s">
        <v>341</v>
      </c>
      <c r="BU162" s="6">
        <v>2</v>
      </c>
      <c r="BV162" s="6" t="s">
        <v>341</v>
      </c>
      <c r="BW162" s="6" t="s">
        <v>341</v>
      </c>
      <c r="BX162" s="6" t="s">
        <v>341</v>
      </c>
      <c r="BY162" s="6">
        <v>0</v>
      </c>
      <c r="BZ162" s="6">
        <v>0</v>
      </c>
      <c r="CA162" s="6">
        <v>0</v>
      </c>
      <c r="CB162" s="6">
        <v>0</v>
      </c>
      <c r="CC162" s="6">
        <v>0</v>
      </c>
      <c r="CD162" s="6">
        <v>0</v>
      </c>
      <c r="CE162" s="6">
        <v>0</v>
      </c>
      <c r="CF162" s="6" t="s">
        <v>341</v>
      </c>
      <c r="CG162" s="6">
        <v>3</v>
      </c>
      <c r="CH162" s="6" t="s">
        <v>341</v>
      </c>
      <c r="CI162" s="6" t="s">
        <v>341</v>
      </c>
      <c r="CJ162" s="6" t="s">
        <v>341</v>
      </c>
      <c r="CK162" s="6">
        <v>24</v>
      </c>
      <c r="CL162" s="6">
        <v>51.1</v>
      </c>
      <c r="CM162" s="6">
        <v>0</v>
      </c>
      <c r="CN162" s="6">
        <v>0</v>
      </c>
    </row>
    <row r="163" spans="1:92">
      <c r="A163" s="6" t="s">
        <v>332</v>
      </c>
      <c r="B163" s="2">
        <v>10218</v>
      </c>
      <c r="C163" s="6">
        <v>46.9</v>
      </c>
      <c r="D163" s="6">
        <v>100</v>
      </c>
      <c r="E163" s="6">
        <v>100</v>
      </c>
      <c r="F163" s="2">
        <v>11499</v>
      </c>
      <c r="G163" s="6">
        <v>48.7</v>
      </c>
      <c r="H163" s="6">
        <v>100</v>
      </c>
      <c r="I163" s="6">
        <v>100</v>
      </c>
      <c r="J163" s="2">
        <v>12100</v>
      </c>
      <c r="K163" s="6">
        <v>49.7</v>
      </c>
      <c r="L163" s="6">
        <v>100</v>
      </c>
      <c r="M163" s="6">
        <v>100</v>
      </c>
      <c r="N163" s="2">
        <v>13074</v>
      </c>
      <c r="O163" s="6">
        <v>50.9</v>
      </c>
      <c r="P163" s="6">
        <v>100</v>
      </c>
      <c r="Q163" s="6">
        <v>100</v>
      </c>
      <c r="R163" s="2">
        <v>12577</v>
      </c>
      <c r="S163" s="6">
        <v>51.4</v>
      </c>
      <c r="T163" s="6">
        <v>100</v>
      </c>
      <c r="U163" s="6">
        <v>100</v>
      </c>
      <c r="V163" s="2">
        <v>11117</v>
      </c>
      <c r="W163" s="6">
        <v>52.9</v>
      </c>
      <c r="X163" s="6">
        <v>100</v>
      </c>
      <c r="Y163" s="6">
        <v>100</v>
      </c>
      <c r="Z163" s="2">
        <v>9769</v>
      </c>
      <c r="AA163" s="6">
        <v>52.8</v>
      </c>
      <c r="AB163" s="6">
        <v>100</v>
      </c>
      <c r="AC163" s="6">
        <v>100</v>
      </c>
      <c r="AD163" s="2">
        <v>8615</v>
      </c>
      <c r="AE163" s="6">
        <v>49.9</v>
      </c>
      <c r="AF163" s="6">
        <v>100</v>
      </c>
      <c r="AG163" s="6">
        <v>100</v>
      </c>
      <c r="AH163" s="2">
        <v>8491</v>
      </c>
      <c r="AI163" s="6">
        <v>50.6</v>
      </c>
      <c r="AJ163" s="6">
        <v>100</v>
      </c>
      <c r="AK163" s="6">
        <v>100</v>
      </c>
      <c r="AL163" s="22">
        <v>8667</v>
      </c>
      <c r="AM163" s="6">
        <v>50.6</v>
      </c>
      <c r="AN163" s="6">
        <v>100</v>
      </c>
      <c r="AO163" s="6">
        <v>100</v>
      </c>
      <c r="AP163" s="24">
        <v>106127</v>
      </c>
      <c r="AQ163" s="6">
        <v>50.4</v>
      </c>
      <c r="AR163" s="6">
        <v>100</v>
      </c>
      <c r="AS163" s="6">
        <v>100</v>
      </c>
      <c r="AV163" s="6" t="s">
        <v>332</v>
      </c>
      <c r="AW163" s="2">
        <v>10218</v>
      </c>
      <c r="AX163" s="6">
        <v>46.9</v>
      </c>
      <c r="AY163" s="6">
        <v>100</v>
      </c>
      <c r="AZ163" s="6">
        <v>100</v>
      </c>
      <c r="BA163" s="2">
        <v>11499</v>
      </c>
      <c r="BB163" s="6">
        <v>48.7</v>
      </c>
      <c r="BC163" s="6">
        <v>100</v>
      </c>
      <c r="BD163" s="6">
        <v>100</v>
      </c>
      <c r="BE163" s="2">
        <v>12100</v>
      </c>
      <c r="BF163" s="6">
        <v>49.7</v>
      </c>
      <c r="BG163" s="6">
        <v>100</v>
      </c>
      <c r="BH163" s="6">
        <v>100</v>
      </c>
      <c r="BI163" s="2">
        <v>13074</v>
      </c>
      <c r="BJ163" s="6">
        <v>50.9</v>
      </c>
      <c r="BK163" s="6">
        <v>100</v>
      </c>
      <c r="BL163" s="6">
        <v>100</v>
      </c>
      <c r="BM163" s="2">
        <v>12577</v>
      </c>
      <c r="BN163" s="6">
        <v>51.4</v>
      </c>
      <c r="BO163" s="6">
        <v>100</v>
      </c>
      <c r="BP163" s="6">
        <v>100</v>
      </c>
      <c r="BQ163" s="2">
        <v>11117</v>
      </c>
      <c r="BR163" s="6">
        <v>52.9</v>
      </c>
      <c r="BS163" s="6">
        <v>100</v>
      </c>
      <c r="BT163" s="6">
        <v>100</v>
      </c>
      <c r="BU163" s="2">
        <v>9769</v>
      </c>
      <c r="BV163" s="6">
        <v>52.8</v>
      </c>
      <c r="BW163" s="6">
        <v>100</v>
      </c>
      <c r="BX163" s="6">
        <v>100</v>
      </c>
      <c r="BY163" s="2">
        <v>8615</v>
      </c>
      <c r="BZ163" s="6">
        <v>49.9</v>
      </c>
      <c r="CA163" s="6">
        <v>100</v>
      </c>
      <c r="CB163" s="6">
        <v>100</v>
      </c>
      <c r="CC163" s="2">
        <v>8491</v>
      </c>
      <c r="CD163" s="6">
        <v>50.6</v>
      </c>
      <c r="CE163" s="6">
        <v>100</v>
      </c>
      <c r="CF163" s="6">
        <v>100</v>
      </c>
      <c r="CG163" s="2">
        <v>8667</v>
      </c>
      <c r="CH163" s="6">
        <v>50.6</v>
      </c>
      <c r="CI163" s="6">
        <v>100</v>
      </c>
      <c r="CJ163" s="6">
        <v>100</v>
      </c>
      <c r="CK163" s="2">
        <v>106127</v>
      </c>
      <c r="CL163" s="6">
        <v>50.4</v>
      </c>
      <c r="CM163" s="6">
        <v>100</v>
      </c>
      <c r="CN163" s="6">
        <v>100</v>
      </c>
    </row>
    <row r="164" spans="1:92">
      <c r="A164" s="6" t="s">
        <v>360</v>
      </c>
      <c r="AV164" s="6" t="s">
        <v>371</v>
      </c>
    </row>
  </sheetData>
  <sortState ref="AV4:CN162">
    <sortCondition ref="AV4:AV162"/>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zoomScaleNormal="100" workbookViewId="0">
      <selection activeCell="N16" sqref="N16"/>
    </sheetView>
  </sheetViews>
  <sheetFormatPr defaultColWidth="11.19921875" defaultRowHeight="15.6"/>
  <cols>
    <col min="1" max="5" width="24.69921875" customWidth="1"/>
    <col min="6" max="6" width="17.8984375" customWidth="1"/>
  </cols>
  <sheetData>
    <row r="1" spans="1:5">
      <c r="A1" s="6" t="s">
        <v>342</v>
      </c>
      <c r="B1" s="6"/>
      <c r="C1" s="6" t="s">
        <v>362</v>
      </c>
      <c r="D1" s="6" t="s">
        <v>363</v>
      </c>
      <c r="E1" s="6" t="s">
        <v>364</v>
      </c>
    </row>
    <row r="2" spans="1:5">
      <c r="A2" s="18" t="s">
        <v>361</v>
      </c>
      <c r="B2" s="6">
        <v>2014</v>
      </c>
      <c r="C2" s="6">
        <v>2014</v>
      </c>
      <c r="D2" s="6">
        <v>2014</v>
      </c>
      <c r="E2" s="6">
        <v>2014</v>
      </c>
    </row>
    <row r="3" spans="1:5">
      <c r="A3" s="6"/>
      <c r="B3" s="6" t="s">
        <v>169</v>
      </c>
      <c r="C3" s="6" t="s">
        <v>365</v>
      </c>
      <c r="D3" s="6" t="s">
        <v>366</v>
      </c>
      <c r="E3" s="6" t="s">
        <v>367</v>
      </c>
    </row>
    <row r="4" spans="1:5">
      <c r="A4" s="6" t="s">
        <v>173</v>
      </c>
      <c r="B4" s="6">
        <v>22</v>
      </c>
      <c r="C4" s="6">
        <v>12</v>
      </c>
      <c r="D4" s="6">
        <v>9</v>
      </c>
      <c r="E4" s="6">
        <v>6</v>
      </c>
    </row>
    <row r="5" spans="1:5">
      <c r="A5" s="6" t="s">
        <v>174</v>
      </c>
      <c r="B5" s="6">
        <v>15</v>
      </c>
      <c r="C5" s="6">
        <v>9</v>
      </c>
      <c r="D5" s="6">
        <v>2</v>
      </c>
      <c r="E5" s="6">
        <v>5</v>
      </c>
    </row>
    <row r="6" spans="1:5">
      <c r="A6" s="6" t="s">
        <v>175</v>
      </c>
      <c r="B6" s="6">
        <v>17</v>
      </c>
      <c r="C6" s="6">
        <v>8</v>
      </c>
      <c r="D6" s="6">
        <v>5</v>
      </c>
      <c r="E6" s="6">
        <v>2</v>
      </c>
    </row>
    <row r="7" spans="1:5">
      <c r="A7" s="6" t="s">
        <v>176</v>
      </c>
      <c r="B7" s="6">
        <v>1</v>
      </c>
      <c r="C7" s="6">
        <v>0</v>
      </c>
      <c r="D7" s="6">
        <v>1</v>
      </c>
      <c r="E7" s="6">
        <v>0</v>
      </c>
    </row>
    <row r="8" spans="1:5">
      <c r="A8" s="6" t="s">
        <v>177</v>
      </c>
      <c r="B8" s="6">
        <v>31</v>
      </c>
      <c r="C8" s="6">
        <v>11</v>
      </c>
      <c r="D8" s="6">
        <v>19</v>
      </c>
      <c r="E8" s="6">
        <v>0</v>
      </c>
    </row>
    <row r="9" spans="1:5">
      <c r="A9" s="6" t="s">
        <v>178</v>
      </c>
      <c r="B9" s="6">
        <v>14</v>
      </c>
      <c r="C9" s="6">
        <v>13</v>
      </c>
      <c r="D9" s="6">
        <v>1</v>
      </c>
      <c r="E9" s="6">
        <v>1</v>
      </c>
    </row>
    <row r="10" spans="1:5">
      <c r="A10" s="6" t="s">
        <v>179</v>
      </c>
      <c r="B10" s="6">
        <v>44</v>
      </c>
      <c r="C10" s="6">
        <v>32</v>
      </c>
      <c r="D10" s="6">
        <v>7</v>
      </c>
      <c r="E10" s="6">
        <v>4</v>
      </c>
    </row>
    <row r="11" spans="1:5">
      <c r="A11" s="6" t="s">
        <v>180</v>
      </c>
      <c r="B11" s="6">
        <v>101</v>
      </c>
      <c r="C11" s="6">
        <v>74</v>
      </c>
      <c r="D11" s="6">
        <v>17</v>
      </c>
      <c r="E11" s="6">
        <v>11</v>
      </c>
    </row>
    <row r="12" spans="1:5">
      <c r="A12" s="6" t="s">
        <v>181</v>
      </c>
      <c r="B12" s="6">
        <v>30</v>
      </c>
      <c r="C12" s="6">
        <v>15</v>
      </c>
      <c r="D12" s="6">
        <v>14</v>
      </c>
      <c r="E12" s="6">
        <v>1</v>
      </c>
    </row>
    <row r="13" spans="1:5">
      <c r="A13" s="6" t="s">
        <v>182</v>
      </c>
      <c r="B13" s="6">
        <v>27</v>
      </c>
      <c r="C13" s="6">
        <v>23</v>
      </c>
      <c r="D13" s="6">
        <v>2</v>
      </c>
      <c r="E13" s="6">
        <v>3</v>
      </c>
    </row>
    <row r="14" spans="1:5">
      <c r="A14" s="6" t="s">
        <v>183</v>
      </c>
      <c r="B14" s="6">
        <v>250</v>
      </c>
      <c r="C14" s="6">
        <v>24</v>
      </c>
      <c r="D14" s="6">
        <v>208</v>
      </c>
      <c r="E14" s="6">
        <v>9</v>
      </c>
    </row>
    <row r="15" spans="1:5">
      <c r="A15" s="6" t="s">
        <v>184</v>
      </c>
      <c r="B15" s="6">
        <v>13</v>
      </c>
      <c r="C15" s="6">
        <v>2</v>
      </c>
      <c r="D15" s="6">
        <v>11</v>
      </c>
      <c r="E15" s="6">
        <v>0</v>
      </c>
    </row>
    <row r="16" spans="1:5">
      <c r="A16" s="6" t="s">
        <v>185</v>
      </c>
      <c r="B16" s="6">
        <v>27</v>
      </c>
      <c r="C16" s="6">
        <v>25</v>
      </c>
      <c r="D16" s="6">
        <v>1</v>
      </c>
      <c r="E16" s="6">
        <v>1</v>
      </c>
    </row>
    <row r="17" spans="1:5">
      <c r="A17" s="6" t="s">
        <v>186</v>
      </c>
      <c r="B17" s="6">
        <v>20</v>
      </c>
      <c r="C17" s="6">
        <v>9</v>
      </c>
      <c r="D17" s="6">
        <v>7</v>
      </c>
      <c r="E17" s="6">
        <v>5</v>
      </c>
    </row>
    <row r="18" spans="1:5">
      <c r="A18" s="6" t="s">
        <v>187</v>
      </c>
      <c r="B18" s="6">
        <v>27</v>
      </c>
      <c r="C18" s="6">
        <v>20</v>
      </c>
      <c r="D18" s="6">
        <v>4</v>
      </c>
      <c r="E18" s="6">
        <v>0</v>
      </c>
    </row>
    <row r="19" spans="1:5">
      <c r="A19" s="6" t="s">
        <v>188</v>
      </c>
      <c r="B19" s="6">
        <v>74</v>
      </c>
      <c r="C19" s="6">
        <v>32</v>
      </c>
      <c r="D19" s="6">
        <v>36</v>
      </c>
      <c r="E19" s="6">
        <v>6</v>
      </c>
    </row>
    <row r="20" spans="1:5">
      <c r="A20" s="6" t="s">
        <v>189</v>
      </c>
      <c r="B20" s="6">
        <v>33</v>
      </c>
      <c r="C20" s="6">
        <v>10</v>
      </c>
      <c r="D20" s="6">
        <v>20</v>
      </c>
      <c r="E20" s="6">
        <v>1</v>
      </c>
    </row>
    <row r="21" spans="1:5">
      <c r="A21" s="6" t="s">
        <v>190</v>
      </c>
      <c r="B21" s="6">
        <v>24</v>
      </c>
      <c r="C21" s="6">
        <v>13</v>
      </c>
      <c r="D21" s="6">
        <v>11</v>
      </c>
      <c r="E21" s="6">
        <v>2</v>
      </c>
    </row>
    <row r="22" spans="1:5">
      <c r="A22" s="6" t="s">
        <v>191</v>
      </c>
      <c r="B22" s="6">
        <v>4</v>
      </c>
      <c r="C22" s="6">
        <v>0</v>
      </c>
      <c r="D22" s="6">
        <v>4</v>
      </c>
      <c r="E22" s="6">
        <v>0</v>
      </c>
    </row>
    <row r="23" spans="1:5">
      <c r="A23" s="6" t="s">
        <v>192</v>
      </c>
      <c r="B23" s="6">
        <v>31</v>
      </c>
      <c r="C23" s="6">
        <v>15</v>
      </c>
      <c r="D23" s="6">
        <v>15</v>
      </c>
      <c r="E23" s="6">
        <v>3</v>
      </c>
    </row>
    <row r="24" spans="1:5">
      <c r="A24" s="6" t="s">
        <v>193</v>
      </c>
      <c r="B24" s="6">
        <v>11</v>
      </c>
      <c r="C24" s="6">
        <v>3</v>
      </c>
      <c r="D24" s="6">
        <v>6</v>
      </c>
      <c r="E24" s="6">
        <v>2</v>
      </c>
    </row>
    <row r="25" spans="1:5">
      <c r="A25" s="6" t="s">
        <v>194</v>
      </c>
      <c r="B25" s="6">
        <v>129</v>
      </c>
      <c r="C25" s="6">
        <v>83</v>
      </c>
      <c r="D25" s="6">
        <v>33</v>
      </c>
      <c r="E25" s="6">
        <v>13</v>
      </c>
    </row>
    <row r="26" spans="1:5">
      <c r="A26" s="6" t="s">
        <v>195</v>
      </c>
      <c r="B26" s="6">
        <v>56</v>
      </c>
      <c r="C26" s="6">
        <v>51</v>
      </c>
      <c r="D26" s="6">
        <v>1</v>
      </c>
      <c r="E26" s="6">
        <v>0</v>
      </c>
    </row>
    <row r="27" spans="1:5">
      <c r="A27" s="6" t="s">
        <v>196</v>
      </c>
      <c r="B27" s="6">
        <v>9</v>
      </c>
      <c r="C27" s="6">
        <v>8</v>
      </c>
      <c r="D27" s="6">
        <v>0</v>
      </c>
      <c r="E27" s="6">
        <v>0</v>
      </c>
    </row>
    <row r="28" spans="1:5">
      <c r="A28" s="6" t="s">
        <v>197</v>
      </c>
      <c r="B28" s="6">
        <v>227</v>
      </c>
      <c r="C28" s="6">
        <v>43</v>
      </c>
      <c r="D28" s="6">
        <v>167</v>
      </c>
      <c r="E28" s="6">
        <v>14</v>
      </c>
    </row>
    <row r="29" spans="1:5">
      <c r="A29" s="6" t="s">
        <v>198</v>
      </c>
      <c r="B29" s="6">
        <v>5</v>
      </c>
      <c r="C29" s="6">
        <v>2</v>
      </c>
      <c r="D29" s="6">
        <v>3</v>
      </c>
      <c r="E29" s="6">
        <v>1</v>
      </c>
    </row>
    <row r="30" spans="1:5">
      <c r="A30" s="6" t="s">
        <v>199</v>
      </c>
      <c r="B30" s="6">
        <v>42</v>
      </c>
      <c r="C30" s="6">
        <v>35</v>
      </c>
      <c r="D30" s="6">
        <v>3</v>
      </c>
      <c r="E30" s="6">
        <v>1</v>
      </c>
    </row>
    <row r="31" spans="1:5">
      <c r="A31" s="6" t="s">
        <v>200</v>
      </c>
      <c r="B31" s="6">
        <v>100</v>
      </c>
      <c r="C31" s="6">
        <v>75</v>
      </c>
      <c r="D31" s="6">
        <v>8</v>
      </c>
      <c r="E31" s="6">
        <v>18</v>
      </c>
    </row>
    <row r="32" spans="1:5">
      <c r="A32" s="6" t="s">
        <v>201</v>
      </c>
      <c r="B32" s="6">
        <v>83</v>
      </c>
      <c r="C32" s="6">
        <v>18</v>
      </c>
      <c r="D32" s="6">
        <v>41</v>
      </c>
      <c r="E32" s="6">
        <v>22</v>
      </c>
    </row>
    <row r="33" spans="1:5">
      <c r="A33" s="6" t="s">
        <v>202</v>
      </c>
      <c r="B33" s="6">
        <v>0</v>
      </c>
      <c r="C33" s="6">
        <v>0</v>
      </c>
      <c r="D33" s="6">
        <v>0</v>
      </c>
      <c r="E33" s="6">
        <v>0</v>
      </c>
    </row>
    <row r="34" spans="1:5">
      <c r="A34" s="6" t="s">
        <v>203</v>
      </c>
      <c r="B34" s="6">
        <v>325</v>
      </c>
      <c r="C34" s="6">
        <v>48</v>
      </c>
      <c r="D34" s="6">
        <v>208</v>
      </c>
      <c r="E34" s="6">
        <v>74</v>
      </c>
    </row>
    <row r="35" spans="1:5">
      <c r="A35" s="6" t="s">
        <v>204</v>
      </c>
      <c r="B35" s="6">
        <v>11</v>
      </c>
      <c r="C35" s="6">
        <v>8</v>
      </c>
      <c r="D35" s="6">
        <v>2</v>
      </c>
      <c r="E35" s="6">
        <v>0</v>
      </c>
    </row>
    <row r="36" spans="1:5">
      <c r="A36" s="6" t="s">
        <v>205</v>
      </c>
      <c r="B36" s="6">
        <v>341</v>
      </c>
      <c r="C36" s="6">
        <v>153</v>
      </c>
      <c r="D36" s="6">
        <v>145</v>
      </c>
      <c r="E36" s="6">
        <v>106</v>
      </c>
    </row>
    <row r="37" spans="1:5">
      <c r="A37" s="6" t="s">
        <v>206</v>
      </c>
      <c r="B37" s="6">
        <v>75</v>
      </c>
      <c r="C37" s="6">
        <v>44</v>
      </c>
      <c r="D37" s="6">
        <v>26</v>
      </c>
      <c r="E37" s="6">
        <v>11</v>
      </c>
    </row>
    <row r="38" spans="1:5">
      <c r="A38" s="6" t="s">
        <v>207</v>
      </c>
      <c r="B38" s="6">
        <v>62</v>
      </c>
      <c r="C38" s="6">
        <v>37</v>
      </c>
      <c r="D38" s="6">
        <v>17</v>
      </c>
      <c r="E38" s="6">
        <v>21</v>
      </c>
    </row>
    <row r="39" spans="1:5">
      <c r="A39" s="6" t="s">
        <v>208</v>
      </c>
      <c r="B39" s="6">
        <v>40</v>
      </c>
      <c r="C39" s="6">
        <v>27</v>
      </c>
      <c r="D39" s="6">
        <v>11</v>
      </c>
      <c r="E39" s="6">
        <v>1</v>
      </c>
    </row>
    <row r="40" spans="1:5">
      <c r="A40" s="6" t="s">
        <v>209</v>
      </c>
      <c r="B40" s="6">
        <v>27</v>
      </c>
      <c r="C40" s="6">
        <v>14</v>
      </c>
      <c r="D40" s="6">
        <v>12</v>
      </c>
      <c r="E40" s="6">
        <v>3</v>
      </c>
    </row>
    <row r="41" spans="1:5">
      <c r="A41" s="6" t="s">
        <v>210</v>
      </c>
      <c r="B41" s="6">
        <v>95</v>
      </c>
      <c r="C41" s="6">
        <v>46</v>
      </c>
      <c r="D41" s="6">
        <v>40</v>
      </c>
      <c r="E41" s="6">
        <v>3</v>
      </c>
    </row>
    <row r="42" spans="1:5">
      <c r="A42" s="6" t="s">
        <v>211</v>
      </c>
      <c r="B42" s="6">
        <v>8</v>
      </c>
      <c r="C42" s="6">
        <v>4</v>
      </c>
      <c r="D42" s="6">
        <v>4</v>
      </c>
      <c r="E42" s="6">
        <v>0</v>
      </c>
    </row>
    <row r="43" spans="1:5">
      <c r="A43" s="6" t="s">
        <v>212</v>
      </c>
      <c r="B43" s="6">
        <v>38</v>
      </c>
      <c r="C43" s="6">
        <v>5</v>
      </c>
      <c r="D43" s="6">
        <v>30</v>
      </c>
      <c r="E43" s="6">
        <v>2</v>
      </c>
    </row>
    <row r="44" spans="1:5">
      <c r="A44" s="6" t="s">
        <v>213</v>
      </c>
      <c r="B44" s="6">
        <v>10</v>
      </c>
      <c r="C44" s="6">
        <v>10</v>
      </c>
      <c r="D44" s="6">
        <v>0</v>
      </c>
      <c r="E44" s="6">
        <v>0</v>
      </c>
    </row>
    <row r="45" spans="1:5">
      <c r="A45" s="6" t="s">
        <v>214</v>
      </c>
      <c r="B45" s="6">
        <v>9</v>
      </c>
      <c r="C45" s="6">
        <v>9</v>
      </c>
      <c r="D45" s="6">
        <v>0</v>
      </c>
      <c r="E45" s="6">
        <v>1</v>
      </c>
    </row>
    <row r="46" spans="1:5">
      <c r="A46" s="6" t="s">
        <v>215</v>
      </c>
      <c r="B46" s="6">
        <v>55</v>
      </c>
      <c r="C46" s="6">
        <v>19</v>
      </c>
      <c r="D46" s="6">
        <v>36</v>
      </c>
      <c r="E46" s="6">
        <v>0</v>
      </c>
    </row>
    <row r="47" spans="1:5">
      <c r="A47" s="6" t="s">
        <v>216</v>
      </c>
      <c r="B47" s="6">
        <v>538</v>
      </c>
      <c r="C47" s="6">
        <v>51</v>
      </c>
      <c r="D47" s="6">
        <v>363</v>
      </c>
      <c r="E47" s="6">
        <v>127</v>
      </c>
    </row>
    <row r="48" spans="1:5">
      <c r="A48" s="6" t="s">
        <v>217</v>
      </c>
      <c r="B48" s="6">
        <v>27</v>
      </c>
      <c r="C48" s="6">
        <v>11</v>
      </c>
      <c r="D48" s="6">
        <v>14</v>
      </c>
      <c r="E48" s="6">
        <v>2</v>
      </c>
    </row>
    <row r="49" spans="1:5">
      <c r="A49" s="6" t="s">
        <v>218</v>
      </c>
      <c r="B49" s="6">
        <v>17</v>
      </c>
      <c r="C49" s="6">
        <v>5</v>
      </c>
      <c r="D49" s="6">
        <v>10</v>
      </c>
      <c r="E49" s="6">
        <v>2</v>
      </c>
    </row>
    <row r="50" spans="1:5">
      <c r="A50" s="6" t="s">
        <v>219</v>
      </c>
      <c r="B50" s="6">
        <v>166</v>
      </c>
      <c r="C50" s="6">
        <v>17</v>
      </c>
      <c r="D50" s="6">
        <v>142</v>
      </c>
      <c r="E50" s="6">
        <v>8</v>
      </c>
    </row>
    <row r="51" spans="1:5">
      <c r="A51" s="6" t="s">
        <v>220</v>
      </c>
      <c r="B51" s="6">
        <v>110</v>
      </c>
      <c r="C51" s="6">
        <v>58</v>
      </c>
      <c r="D51" s="6">
        <v>43</v>
      </c>
      <c r="E51" s="6">
        <v>24</v>
      </c>
    </row>
    <row r="52" spans="1:5">
      <c r="A52" s="6" t="s">
        <v>221</v>
      </c>
      <c r="B52" s="6">
        <v>17</v>
      </c>
      <c r="C52" s="6">
        <v>1</v>
      </c>
      <c r="D52" s="6">
        <v>15</v>
      </c>
      <c r="E52" s="6">
        <v>0</v>
      </c>
    </row>
    <row r="53" spans="1:5">
      <c r="A53" s="6" t="s">
        <v>222</v>
      </c>
      <c r="B53" s="6">
        <v>1</v>
      </c>
      <c r="C53" s="6">
        <v>0</v>
      </c>
      <c r="D53" s="6">
        <v>0</v>
      </c>
      <c r="E53" s="6">
        <v>1</v>
      </c>
    </row>
    <row r="54" spans="1:5">
      <c r="A54" s="6" t="s">
        <v>223</v>
      </c>
      <c r="B54" s="6">
        <v>39</v>
      </c>
      <c r="C54" s="6">
        <v>27</v>
      </c>
      <c r="D54" s="6">
        <v>7</v>
      </c>
      <c r="E54" s="6">
        <v>3</v>
      </c>
    </row>
    <row r="55" spans="1:5">
      <c r="A55" s="6" t="s">
        <v>224</v>
      </c>
      <c r="B55" s="6">
        <v>19</v>
      </c>
      <c r="C55" s="6">
        <v>12</v>
      </c>
      <c r="D55" s="6">
        <v>4</v>
      </c>
      <c r="E55" s="6">
        <v>2</v>
      </c>
    </row>
    <row r="56" spans="1:5">
      <c r="A56" s="6" t="s">
        <v>225</v>
      </c>
      <c r="B56" s="6">
        <v>40</v>
      </c>
      <c r="C56" s="6">
        <v>20</v>
      </c>
      <c r="D56" s="6">
        <v>15</v>
      </c>
      <c r="E56" s="6">
        <v>4</v>
      </c>
    </row>
    <row r="57" spans="1:5">
      <c r="A57" s="6" t="s">
        <v>226</v>
      </c>
      <c r="B57" s="6">
        <v>12</v>
      </c>
      <c r="C57" s="6">
        <v>3</v>
      </c>
      <c r="D57" s="6">
        <v>5</v>
      </c>
      <c r="E57" s="6">
        <v>5</v>
      </c>
    </row>
    <row r="58" spans="1:5">
      <c r="A58" s="6" t="s">
        <v>227</v>
      </c>
      <c r="B58" s="6">
        <v>19</v>
      </c>
      <c r="C58" s="6">
        <v>18</v>
      </c>
      <c r="D58" s="6">
        <v>0</v>
      </c>
      <c r="E58" s="6">
        <v>1</v>
      </c>
    </row>
    <row r="59" spans="1:5">
      <c r="A59" s="6" t="s">
        <v>228</v>
      </c>
      <c r="B59" s="6">
        <v>24</v>
      </c>
      <c r="C59" s="6">
        <v>14</v>
      </c>
      <c r="D59" s="6">
        <v>5</v>
      </c>
      <c r="E59" s="6">
        <v>7</v>
      </c>
    </row>
    <row r="60" spans="1:5">
      <c r="A60" s="6" t="s">
        <v>229</v>
      </c>
      <c r="B60" s="6">
        <v>93</v>
      </c>
      <c r="C60" s="6">
        <v>63</v>
      </c>
      <c r="D60" s="6">
        <v>21</v>
      </c>
      <c r="E60" s="6">
        <v>18</v>
      </c>
    </row>
    <row r="61" spans="1:5">
      <c r="A61" s="6" t="s">
        <v>230</v>
      </c>
      <c r="B61" s="6">
        <v>52</v>
      </c>
      <c r="C61" s="6">
        <v>43</v>
      </c>
      <c r="D61" s="6">
        <v>2</v>
      </c>
      <c r="E61" s="6">
        <v>13</v>
      </c>
    </row>
    <row r="62" spans="1:5">
      <c r="A62" s="6" t="s">
        <v>231</v>
      </c>
      <c r="B62" s="6">
        <v>19</v>
      </c>
      <c r="C62" s="6">
        <v>14</v>
      </c>
      <c r="D62" s="6">
        <v>4</v>
      </c>
      <c r="E62" s="6">
        <v>1</v>
      </c>
    </row>
    <row r="63" spans="1:5">
      <c r="A63" s="6" t="s">
        <v>232</v>
      </c>
      <c r="B63" s="6">
        <v>688</v>
      </c>
      <c r="C63" s="6">
        <v>52</v>
      </c>
      <c r="D63" s="6">
        <v>554</v>
      </c>
      <c r="E63" s="6">
        <v>102</v>
      </c>
    </row>
    <row r="64" spans="1:5">
      <c r="A64" s="6" t="s">
        <v>233</v>
      </c>
      <c r="B64" s="6">
        <v>31</v>
      </c>
      <c r="C64" s="6">
        <v>26</v>
      </c>
      <c r="D64" s="6">
        <v>0</v>
      </c>
      <c r="E64" s="6">
        <v>10</v>
      </c>
    </row>
    <row r="65" spans="1:5">
      <c r="A65" s="6" t="s">
        <v>234</v>
      </c>
      <c r="B65" s="6">
        <v>4</v>
      </c>
      <c r="C65" s="6">
        <v>4</v>
      </c>
      <c r="D65" s="6">
        <v>0</v>
      </c>
      <c r="E65" s="6">
        <v>0</v>
      </c>
    </row>
    <row r="66" spans="1:5">
      <c r="A66" s="6" t="s">
        <v>235</v>
      </c>
      <c r="B66" s="6">
        <v>86</v>
      </c>
      <c r="C66" s="6">
        <v>47</v>
      </c>
      <c r="D66" s="6">
        <v>35</v>
      </c>
      <c r="E66" s="6">
        <v>9</v>
      </c>
    </row>
    <row r="67" spans="1:5">
      <c r="A67" s="6" t="s">
        <v>236</v>
      </c>
      <c r="B67" s="6">
        <v>63</v>
      </c>
      <c r="C67" s="6">
        <v>52</v>
      </c>
      <c r="D67" s="6">
        <v>3</v>
      </c>
      <c r="E67" s="6">
        <v>8</v>
      </c>
    </row>
    <row r="68" spans="1:5">
      <c r="A68" s="6" t="s">
        <v>237</v>
      </c>
      <c r="B68" s="6">
        <v>29</v>
      </c>
      <c r="C68" s="6">
        <v>12</v>
      </c>
      <c r="D68" s="6">
        <v>14</v>
      </c>
      <c r="E68" s="6">
        <v>5</v>
      </c>
    </row>
    <row r="69" spans="1:5">
      <c r="A69" s="6" t="s">
        <v>238</v>
      </c>
      <c r="B69" s="6">
        <v>15</v>
      </c>
      <c r="C69" s="6">
        <v>2</v>
      </c>
      <c r="D69" s="6">
        <v>11</v>
      </c>
      <c r="E69" s="6">
        <v>1</v>
      </c>
    </row>
    <row r="70" spans="1:5">
      <c r="A70" s="6" t="s">
        <v>239</v>
      </c>
      <c r="B70" s="6">
        <v>500</v>
      </c>
      <c r="C70" s="6">
        <v>226</v>
      </c>
      <c r="D70" s="6">
        <v>149</v>
      </c>
      <c r="E70" s="6">
        <v>219</v>
      </c>
    </row>
    <row r="71" spans="1:5">
      <c r="A71" s="6" t="s">
        <v>240</v>
      </c>
      <c r="B71" s="6">
        <v>39</v>
      </c>
      <c r="C71" s="6">
        <v>36</v>
      </c>
      <c r="D71" s="6">
        <v>0</v>
      </c>
      <c r="E71" s="6">
        <v>15</v>
      </c>
    </row>
    <row r="72" spans="1:5">
      <c r="A72" s="6" t="s">
        <v>241</v>
      </c>
      <c r="B72" s="6">
        <v>180</v>
      </c>
      <c r="C72" s="6">
        <v>155</v>
      </c>
      <c r="D72" s="6">
        <v>13</v>
      </c>
      <c r="E72" s="6">
        <v>104</v>
      </c>
    </row>
    <row r="73" spans="1:5">
      <c r="A73" s="6" t="s">
        <v>242</v>
      </c>
      <c r="B73" s="6">
        <v>10</v>
      </c>
      <c r="C73" s="6">
        <v>1</v>
      </c>
      <c r="D73" s="6">
        <v>9</v>
      </c>
      <c r="E73" s="6">
        <v>0</v>
      </c>
    </row>
    <row r="74" spans="1:5">
      <c r="A74" s="6" t="s">
        <v>243</v>
      </c>
      <c r="B74" s="6">
        <v>29</v>
      </c>
      <c r="C74" s="6">
        <v>26</v>
      </c>
      <c r="D74" s="6">
        <v>2</v>
      </c>
      <c r="E74" s="6">
        <v>1</v>
      </c>
    </row>
    <row r="75" spans="1:5">
      <c r="A75" s="6" t="s">
        <v>244</v>
      </c>
      <c r="B75" s="6">
        <v>19</v>
      </c>
      <c r="C75" s="6">
        <v>11</v>
      </c>
      <c r="D75" s="6">
        <v>5</v>
      </c>
      <c r="E75" s="6">
        <v>0</v>
      </c>
    </row>
    <row r="76" spans="1:5">
      <c r="A76" s="6" t="s">
        <v>245</v>
      </c>
      <c r="B76" s="6">
        <v>30</v>
      </c>
      <c r="C76" s="6">
        <v>14</v>
      </c>
      <c r="D76" s="6">
        <v>13</v>
      </c>
      <c r="E76" s="6">
        <v>1</v>
      </c>
    </row>
    <row r="77" spans="1:5">
      <c r="A77" s="6" t="s">
        <v>246</v>
      </c>
      <c r="B77" s="6">
        <v>8</v>
      </c>
      <c r="C77" s="6">
        <v>8</v>
      </c>
      <c r="D77" s="6">
        <v>0</v>
      </c>
      <c r="E77" s="6">
        <v>0</v>
      </c>
    </row>
    <row r="78" spans="1:5">
      <c r="A78" s="6" t="s">
        <v>247</v>
      </c>
      <c r="B78" s="6">
        <v>157</v>
      </c>
      <c r="C78" s="6">
        <v>58</v>
      </c>
      <c r="D78" s="6">
        <v>72</v>
      </c>
      <c r="E78" s="6">
        <v>16</v>
      </c>
    </row>
    <row r="79" spans="1:5">
      <c r="A79" s="6" t="s">
        <v>248</v>
      </c>
      <c r="B79" s="6">
        <v>126</v>
      </c>
      <c r="C79" s="6">
        <v>55</v>
      </c>
      <c r="D79" s="6">
        <v>60</v>
      </c>
      <c r="E79" s="6">
        <v>11</v>
      </c>
    </row>
    <row r="80" spans="1:5">
      <c r="A80" s="6" t="s">
        <v>249</v>
      </c>
      <c r="B80" s="6">
        <v>9</v>
      </c>
      <c r="C80" s="6">
        <v>5</v>
      </c>
      <c r="D80" s="6">
        <v>4</v>
      </c>
      <c r="E80" s="6">
        <v>0</v>
      </c>
    </row>
    <row r="81" spans="1:5">
      <c r="A81" s="6" t="s">
        <v>250</v>
      </c>
      <c r="B81" s="6">
        <v>37</v>
      </c>
      <c r="C81" s="6">
        <v>34</v>
      </c>
      <c r="D81" s="6">
        <v>1</v>
      </c>
      <c r="E81" s="6">
        <v>2</v>
      </c>
    </row>
    <row r="82" spans="1:5">
      <c r="A82" s="6" t="s">
        <v>251</v>
      </c>
      <c r="B82" s="6">
        <v>10</v>
      </c>
      <c r="C82" s="6">
        <v>6</v>
      </c>
      <c r="D82" s="6">
        <v>1</v>
      </c>
      <c r="E82" s="6">
        <v>3</v>
      </c>
    </row>
    <row r="83" spans="1:5">
      <c r="A83" s="6" t="s">
        <v>252</v>
      </c>
      <c r="B83" s="6">
        <v>27</v>
      </c>
      <c r="C83" s="6">
        <v>23</v>
      </c>
      <c r="D83" s="6">
        <v>4</v>
      </c>
      <c r="E83" s="6">
        <v>4</v>
      </c>
    </row>
    <row r="84" spans="1:5">
      <c r="A84" s="6" t="s">
        <v>253</v>
      </c>
      <c r="B84" s="6">
        <v>21</v>
      </c>
      <c r="C84" s="6">
        <v>5</v>
      </c>
      <c r="D84" s="6">
        <v>16</v>
      </c>
      <c r="E84" s="6">
        <v>0</v>
      </c>
    </row>
    <row r="85" spans="1:5">
      <c r="A85" s="6" t="s">
        <v>254</v>
      </c>
      <c r="B85" s="6">
        <v>15</v>
      </c>
      <c r="C85" s="6">
        <v>4</v>
      </c>
      <c r="D85" s="6">
        <v>10</v>
      </c>
      <c r="E85" s="6">
        <v>1</v>
      </c>
    </row>
    <row r="86" spans="1:5">
      <c r="A86" s="6" t="s">
        <v>255</v>
      </c>
      <c r="B86" s="6">
        <v>11</v>
      </c>
      <c r="C86" s="6">
        <v>5</v>
      </c>
      <c r="D86" s="6">
        <v>5</v>
      </c>
      <c r="E86" s="6">
        <v>0</v>
      </c>
    </row>
    <row r="87" spans="1:5">
      <c r="A87" s="6" t="s">
        <v>256</v>
      </c>
      <c r="B87" s="6">
        <v>23</v>
      </c>
      <c r="C87" s="6">
        <v>14</v>
      </c>
      <c r="D87" s="6">
        <v>8</v>
      </c>
      <c r="E87" s="6">
        <v>1</v>
      </c>
    </row>
    <row r="88" spans="1:5">
      <c r="A88" s="6" t="s">
        <v>257</v>
      </c>
      <c r="B88" s="6">
        <v>20</v>
      </c>
      <c r="C88" s="6">
        <v>12</v>
      </c>
      <c r="D88" s="6">
        <v>7</v>
      </c>
      <c r="E88" s="6">
        <v>0</v>
      </c>
    </row>
    <row r="89" spans="1:5">
      <c r="A89" s="6" t="s">
        <v>258</v>
      </c>
      <c r="B89" s="6">
        <v>18</v>
      </c>
      <c r="C89" s="6">
        <v>10</v>
      </c>
      <c r="D89" s="6">
        <v>5</v>
      </c>
      <c r="E89" s="6">
        <v>1</v>
      </c>
    </row>
    <row r="90" spans="1:5">
      <c r="A90" s="6" t="s">
        <v>259</v>
      </c>
      <c r="B90" s="6">
        <v>55</v>
      </c>
      <c r="C90" s="6">
        <v>27</v>
      </c>
      <c r="D90" s="6">
        <v>27</v>
      </c>
      <c r="E90" s="6">
        <v>1</v>
      </c>
    </row>
    <row r="91" spans="1:5">
      <c r="A91" s="6" t="s">
        <v>260</v>
      </c>
      <c r="B91" s="6">
        <v>24</v>
      </c>
      <c r="C91" s="6">
        <v>17</v>
      </c>
      <c r="D91" s="6">
        <v>7</v>
      </c>
      <c r="E91" s="6">
        <v>0</v>
      </c>
    </row>
    <row r="92" spans="1:5">
      <c r="A92" s="6" t="s">
        <v>261</v>
      </c>
      <c r="B92" s="6">
        <v>41</v>
      </c>
      <c r="C92" s="6">
        <v>10</v>
      </c>
      <c r="D92" s="6">
        <v>22</v>
      </c>
      <c r="E92" s="6">
        <v>4</v>
      </c>
    </row>
    <row r="93" spans="1:5">
      <c r="A93" s="6" t="s">
        <v>262</v>
      </c>
      <c r="B93" s="6">
        <v>4</v>
      </c>
      <c r="C93" s="6">
        <v>4</v>
      </c>
      <c r="D93" s="6">
        <v>0</v>
      </c>
      <c r="E93" s="6">
        <v>0</v>
      </c>
    </row>
    <row r="94" spans="1:5">
      <c r="A94" s="6" t="s">
        <v>263</v>
      </c>
      <c r="B94" s="6">
        <v>11</v>
      </c>
      <c r="C94" s="6">
        <v>6</v>
      </c>
      <c r="D94" s="6">
        <v>2</v>
      </c>
      <c r="E94" s="6">
        <v>4</v>
      </c>
    </row>
    <row r="95" spans="1:5">
      <c r="A95" s="6" t="s">
        <v>264</v>
      </c>
      <c r="B95" s="6">
        <v>123</v>
      </c>
      <c r="C95" s="6">
        <v>37</v>
      </c>
      <c r="D95" s="6">
        <v>76</v>
      </c>
      <c r="E95" s="6">
        <v>8</v>
      </c>
    </row>
    <row r="96" spans="1:5">
      <c r="A96" s="6" t="s">
        <v>265</v>
      </c>
      <c r="B96" s="6">
        <v>20</v>
      </c>
      <c r="C96" s="6">
        <v>18</v>
      </c>
      <c r="D96" s="6">
        <v>0</v>
      </c>
      <c r="E96" s="6">
        <v>1</v>
      </c>
    </row>
    <row r="97" spans="1:5">
      <c r="A97" s="6" t="s">
        <v>268</v>
      </c>
      <c r="B97" s="6">
        <v>21</v>
      </c>
      <c r="C97" s="6">
        <v>4</v>
      </c>
      <c r="D97" s="6">
        <v>15</v>
      </c>
      <c r="E97" s="6">
        <v>3</v>
      </c>
    </row>
    <row r="98" spans="1:5">
      <c r="A98" s="6" t="s">
        <v>269</v>
      </c>
      <c r="B98" s="6">
        <v>23</v>
      </c>
      <c r="C98" s="6">
        <v>20</v>
      </c>
      <c r="D98" s="6">
        <v>0</v>
      </c>
      <c r="E98" s="6">
        <v>3</v>
      </c>
    </row>
    <row r="99" spans="1:5">
      <c r="A99" s="6" t="s">
        <v>270</v>
      </c>
      <c r="B99" s="6">
        <v>8</v>
      </c>
      <c r="C99" s="6">
        <v>7</v>
      </c>
      <c r="D99" s="6">
        <v>1</v>
      </c>
      <c r="E99" s="6">
        <v>0</v>
      </c>
    </row>
    <row r="100" spans="1:5">
      <c r="A100" s="6" t="s">
        <v>266</v>
      </c>
      <c r="B100" s="6">
        <v>28</v>
      </c>
      <c r="C100" s="6">
        <v>12</v>
      </c>
      <c r="D100" s="6">
        <v>16</v>
      </c>
      <c r="E100" s="6">
        <v>0</v>
      </c>
    </row>
    <row r="101" spans="1:5">
      <c r="A101" s="6" t="s">
        <v>267</v>
      </c>
      <c r="B101" s="6">
        <v>13</v>
      </c>
      <c r="C101" s="6">
        <v>8</v>
      </c>
      <c r="D101" s="6">
        <v>4</v>
      </c>
      <c r="E101" s="6">
        <v>1</v>
      </c>
    </row>
    <row r="102" spans="1:5">
      <c r="A102" s="6" t="s">
        <v>271</v>
      </c>
      <c r="B102" s="6">
        <v>23</v>
      </c>
      <c r="C102" s="6">
        <v>8</v>
      </c>
      <c r="D102" s="6">
        <v>15</v>
      </c>
      <c r="E102" s="6">
        <v>1</v>
      </c>
    </row>
    <row r="103" spans="1:5">
      <c r="A103" s="6" t="s">
        <v>272</v>
      </c>
      <c r="B103" s="6">
        <v>3</v>
      </c>
      <c r="C103" s="6">
        <v>2</v>
      </c>
      <c r="D103" s="6">
        <v>1</v>
      </c>
      <c r="E103" s="6">
        <v>1</v>
      </c>
    </row>
    <row r="104" spans="1:5">
      <c r="A104" s="6" t="s">
        <v>273</v>
      </c>
      <c r="B104" s="6">
        <v>36</v>
      </c>
      <c r="C104" s="6">
        <v>12</v>
      </c>
      <c r="D104" s="6">
        <v>22</v>
      </c>
      <c r="E104" s="6">
        <v>3</v>
      </c>
    </row>
    <row r="105" spans="1:5">
      <c r="A105" s="6" t="s">
        <v>274</v>
      </c>
      <c r="B105" s="6">
        <v>17</v>
      </c>
      <c r="C105" s="6">
        <v>11</v>
      </c>
      <c r="D105" s="6">
        <v>6</v>
      </c>
      <c r="E105" s="6">
        <v>0</v>
      </c>
    </row>
    <row r="106" spans="1:5">
      <c r="A106" s="6" t="s">
        <v>275</v>
      </c>
      <c r="B106" s="6">
        <v>8</v>
      </c>
      <c r="C106" s="6">
        <v>5</v>
      </c>
      <c r="D106" s="6">
        <v>1</v>
      </c>
      <c r="E106" s="6">
        <v>3</v>
      </c>
    </row>
    <row r="107" spans="1:5">
      <c r="A107" s="6" t="s">
        <v>276</v>
      </c>
      <c r="B107" s="6">
        <v>16</v>
      </c>
      <c r="C107" s="6">
        <v>10</v>
      </c>
      <c r="D107" s="6">
        <v>5</v>
      </c>
      <c r="E107" s="6">
        <v>0</v>
      </c>
    </row>
    <row r="108" spans="1:5">
      <c r="A108" s="6" t="s">
        <v>277</v>
      </c>
      <c r="B108" s="6">
        <v>46</v>
      </c>
      <c r="C108" s="6">
        <v>41</v>
      </c>
      <c r="D108" s="6">
        <v>0</v>
      </c>
      <c r="E108" s="6">
        <v>6</v>
      </c>
    </row>
    <row r="109" spans="1:5">
      <c r="A109" s="6" t="s">
        <v>278</v>
      </c>
      <c r="B109" s="6">
        <v>247</v>
      </c>
      <c r="C109" s="6">
        <v>44</v>
      </c>
      <c r="D109" s="6">
        <v>173</v>
      </c>
      <c r="E109" s="6">
        <v>20</v>
      </c>
    </row>
    <row r="110" spans="1:5">
      <c r="A110" s="6" t="s">
        <v>279</v>
      </c>
      <c r="B110" s="6">
        <v>99</v>
      </c>
      <c r="C110" s="6">
        <v>44</v>
      </c>
      <c r="D110" s="6">
        <v>52</v>
      </c>
      <c r="E110" s="6">
        <v>2</v>
      </c>
    </row>
    <row r="111" spans="1:5">
      <c r="A111" s="6" t="s">
        <v>280</v>
      </c>
      <c r="B111" s="6">
        <v>6</v>
      </c>
      <c r="C111" s="6">
        <v>3</v>
      </c>
      <c r="D111" s="6">
        <v>3</v>
      </c>
      <c r="E111" s="6">
        <v>0</v>
      </c>
    </row>
    <row r="112" spans="1:5">
      <c r="A112" s="6" t="s">
        <v>281</v>
      </c>
      <c r="B112" s="6">
        <v>12</v>
      </c>
      <c r="C112" s="6">
        <v>10</v>
      </c>
      <c r="D112" s="6">
        <v>2</v>
      </c>
      <c r="E112" s="6">
        <v>0</v>
      </c>
    </row>
    <row r="113" spans="1:5">
      <c r="A113" s="6" t="s">
        <v>282</v>
      </c>
      <c r="B113" s="6">
        <v>76</v>
      </c>
      <c r="C113" s="6">
        <v>53</v>
      </c>
      <c r="D113" s="6">
        <v>20</v>
      </c>
      <c r="E113" s="6">
        <v>8</v>
      </c>
    </row>
    <row r="114" spans="1:5">
      <c r="A114" s="6" t="s">
        <v>283</v>
      </c>
      <c r="B114" s="6">
        <v>19</v>
      </c>
      <c r="C114" s="6">
        <v>4</v>
      </c>
      <c r="D114" s="6">
        <v>15</v>
      </c>
      <c r="E114" s="6">
        <v>2</v>
      </c>
    </row>
    <row r="115" spans="1:5">
      <c r="A115" s="6" t="s">
        <v>284</v>
      </c>
      <c r="B115" s="6">
        <v>33</v>
      </c>
      <c r="C115" s="6">
        <v>31</v>
      </c>
      <c r="D115" s="6">
        <v>0</v>
      </c>
      <c r="E115" s="6">
        <v>3</v>
      </c>
    </row>
    <row r="116" spans="1:5">
      <c r="A116" s="6" t="s">
        <v>285</v>
      </c>
      <c r="B116" s="6">
        <v>26</v>
      </c>
      <c r="C116" s="6">
        <v>25</v>
      </c>
      <c r="D116" s="6">
        <v>1</v>
      </c>
      <c r="E116" s="6">
        <v>2</v>
      </c>
    </row>
    <row r="117" spans="1:5">
      <c r="A117" s="6" t="s">
        <v>286</v>
      </c>
      <c r="B117" s="6">
        <v>14</v>
      </c>
      <c r="C117" s="6">
        <v>11</v>
      </c>
      <c r="D117" s="6">
        <v>3</v>
      </c>
      <c r="E117" s="6">
        <v>0</v>
      </c>
    </row>
    <row r="118" spans="1:5">
      <c r="A118" s="6" t="s">
        <v>287</v>
      </c>
      <c r="B118" s="6">
        <v>45</v>
      </c>
      <c r="C118" s="6">
        <v>33</v>
      </c>
      <c r="D118" s="6">
        <v>6</v>
      </c>
      <c r="E118" s="6">
        <v>5</v>
      </c>
    </row>
    <row r="119" spans="1:5">
      <c r="A119" s="6" t="s">
        <v>288</v>
      </c>
      <c r="B119" s="6">
        <v>6</v>
      </c>
      <c r="C119" s="6">
        <v>3</v>
      </c>
      <c r="D119" s="6">
        <v>3</v>
      </c>
      <c r="E119" s="6">
        <v>0</v>
      </c>
    </row>
    <row r="120" spans="1:5">
      <c r="A120" s="6" t="s">
        <v>289</v>
      </c>
      <c r="B120" s="6">
        <v>12</v>
      </c>
      <c r="C120" s="6">
        <v>7</v>
      </c>
      <c r="D120" s="6">
        <v>2</v>
      </c>
      <c r="E120" s="6">
        <v>2</v>
      </c>
    </row>
    <row r="121" spans="1:5">
      <c r="A121" s="6" t="s">
        <v>290</v>
      </c>
      <c r="B121" s="6">
        <v>1</v>
      </c>
      <c r="C121" s="6">
        <v>0</v>
      </c>
      <c r="D121" s="6">
        <v>1</v>
      </c>
      <c r="E121" s="6">
        <v>0</v>
      </c>
    </row>
    <row r="122" spans="1:5">
      <c r="A122" s="6" t="s">
        <v>291</v>
      </c>
      <c r="B122" s="6">
        <v>14</v>
      </c>
      <c r="C122" s="6">
        <v>14</v>
      </c>
      <c r="D122" s="6">
        <v>0</v>
      </c>
      <c r="E122" s="6">
        <v>2</v>
      </c>
    </row>
    <row r="123" spans="1:5">
      <c r="A123" s="6" t="s">
        <v>292</v>
      </c>
      <c r="B123" s="6">
        <v>5</v>
      </c>
      <c r="C123" s="6">
        <v>0</v>
      </c>
      <c r="D123" s="6">
        <v>5</v>
      </c>
      <c r="E123" s="6">
        <v>0</v>
      </c>
    </row>
    <row r="124" spans="1:5">
      <c r="A124" s="6" t="s">
        <v>293</v>
      </c>
      <c r="B124" s="6">
        <v>255</v>
      </c>
      <c r="C124" s="6">
        <v>59</v>
      </c>
      <c r="D124" s="6">
        <v>175</v>
      </c>
      <c r="E124" s="6">
        <v>8</v>
      </c>
    </row>
    <row r="125" spans="1:5">
      <c r="A125" s="6" t="s">
        <v>294</v>
      </c>
      <c r="B125" s="6">
        <v>71</v>
      </c>
      <c r="C125" s="6">
        <v>21</v>
      </c>
      <c r="D125" s="6">
        <v>41</v>
      </c>
      <c r="E125" s="6">
        <v>10</v>
      </c>
    </row>
    <row r="126" spans="1:5">
      <c r="A126" s="6" t="s">
        <v>295</v>
      </c>
      <c r="B126" s="6">
        <v>4</v>
      </c>
      <c r="C126" s="6">
        <v>2</v>
      </c>
      <c r="D126" s="6">
        <v>1</v>
      </c>
      <c r="E126" s="6">
        <v>0</v>
      </c>
    </row>
    <row r="127" spans="1:5">
      <c r="A127" s="6" t="s">
        <v>296</v>
      </c>
      <c r="B127" s="6">
        <v>17</v>
      </c>
      <c r="C127" s="6">
        <v>9</v>
      </c>
      <c r="D127" s="6">
        <v>8</v>
      </c>
      <c r="E127" s="6">
        <v>0</v>
      </c>
    </row>
    <row r="128" spans="1:5">
      <c r="A128" s="6" t="s">
        <v>297</v>
      </c>
      <c r="B128" s="6">
        <v>18</v>
      </c>
      <c r="C128" s="6">
        <v>5</v>
      </c>
      <c r="D128" s="6">
        <v>12</v>
      </c>
      <c r="E128" s="6">
        <v>2</v>
      </c>
    </row>
    <row r="129" spans="1:5">
      <c r="A129" s="6" t="s">
        <v>298</v>
      </c>
      <c r="B129" s="6">
        <v>88</v>
      </c>
      <c r="C129" s="6">
        <v>42</v>
      </c>
      <c r="D129" s="6">
        <v>42</v>
      </c>
      <c r="E129" s="6">
        <v>4</v>
      </c>
    </row>
    <row r="130" spans="1:5">
      <c r="A130" s="6" t="s">
        <v>299</v>
      </c>
      <c r="B130" s="6">
        <v>21</v>
      </c>
      <c r="C130" s="6">
        <v>16</v>
      </c>
      <c r="D130" s="6">
        <v>4</v>
      </c>
      <c r="E130" s="6">
        <v>2</v>
      </c>
    </row>
    <row r="131" spans="1:5">
      <c r="A131" s="6" t="s">
        <v>300</v>
      </c>
      <c r="B131" s="6">
        <v>6</v>
      </c>
      <c r="C131" s="6">
        <v>0</v>
      </c>
      <c r="D131" s="6">
        <v>6</v>
      </c>
      <c r="E131" s="6">
        <v>0</v>
      </c>
    </row>
    <row r="132" spans="1:5">
      <c r="A132" s="6" t="s">
        <v>301</v>
      </c>
      <c r="B132" s="6">
        <v>44</v>
      </c>
      <c r="C132" s="6">
        <v>4</v>
      </c>
      <c r="D132" s="6">
        <v>38</v>
      </c>
      <c r="E132" s="6">
        <v>2</v>
      </c>
    </row>
    <row r="133" spans="1:5">
      <c r="A133" s="6" t="s">
        <v>302</v>
      </c>
      <c r="B133" s="6">
        <v>2</v>
      </c>
      <c r="C133" s="6">
        <v>0</v>
      </c>
      <c r="D133" s="6">
        <v>2</v>
      </c>
      <c r="E133" s="6">
        <v>0</v>
      </c>
    </row>
    <row r="134" spans="1:5">
      <c r="A134" s="6" t="s">
        <v>303</v>
      </c>
      <c r="B134" s="6">
        <v>3</v>
      </c>
      <c r="C134" s="6">
        <v>1</v>
      </c>
      <c r="D134" s="6">
        <v>1</v>
      </c>
      <c r="E134" s="6">
        <v>1</v>
      </c>
    </row>
    <row r="135" spans="1:5">
      <c r="A135" s="6" t="s">
        <v>304</v>
      </c>
      <c r="B135" s="6">
        <v>19</v>
      </c>
      <c r="C135" s="6">
        <v>10</v>
      </c>
      <c r="D135" s="6">
        <v>6</v>
      </c>
      <c r="E135" s="6">
        <v>6</v>
      </c>
    </row>
    <row r="136" spans="1:5">
      <c r="A136" s="6" t="s">
        <v>305</v>
      </c>
      <c r="B136" s="6">
        <v>9</v>
      </c>
      <c r="C136" s="6">
        <v>5</v>
      </c>
      <c r="D136" s="6">
        <v>3</v>
      </c>
      <c r="E136" s="6">
        <v>0</v>
      </c>
    </row>
    <row r="137" spans="1:5">
      <c r="A137" s="6" t="s">
        <v>306</v>
      </c>
      <c r="B137" s="6">
        <v>11</v>
      </c>
      <c r="C137" s="6">
        <v>7</v>
      </c>
      <c r="D137" s="6">
        <v>4</v>
      </c>
      <c r="E137" s="6">
        <v>0</v>
      </c>
    </row>
    <row r="138" spans="1:5">
      <c r="A138" s="6" t="s">
        <v>307</v>
      </c>
      <c r="B138" s="6">
        <v>12</v>
      </c>
      <c r="C138" s="6">
        <v>0</v>
      </c>
      <c r="D138" s="6">
        <v>12</v>
      </c>
      <c r="E138" s="6">
        <v>0</v>
      </c>
    </row>
    <row r="139" spans="1:5">
      <c r="A139" s="6" t="s">
        <v>308</v>
      </c>
      <c r="B139" s="6">
        <v>59</v>
      </c>
      <c r="C139" s="6">
        <v>17</v>
      </c>
      <c r="D139" s="6">
        <v>41</v>
      </c>
      <c r="E139" s="6">
        <v>0</v>
      </c>
    </row>
    <row r="140" spans="1:5">
      <c r="A140" s="6" t="s">
        <v>309</v>
      </c>
      <c r="B140" s="6">
        <v>71</v>
      </c>
      <c r="C140" s="6">
        <v>28</v>
      </c>
      <c r="D140" s="6">
        <v>36</v>
      </c>
      <c r="E140" s="6">
        <v>13</v>
      </c>
    </row>
    <row r="141" spans="1:5">
      <c r="A141" s="6" t="s">
        <v>310</v>
      </c>
      <c r="B141" s="6">
        <v>48</v>
      </c>
      <c r="C141" s="6">
        <v>21</v>
      </c>
      <c r="D141" s="6">
        <v>22</v>
      </c>
      <c r="E141" s="6">
        <v>3</v>
      </c>
    </row>
    <row r="142" spans="1:5">
      <c r="A142" s="6" t="s">
        <v>311</v>
      </c>
      <c r="B142" s="6">
        <v>10</v>
      </c>
      <c r="C142" s="6">
        <v>10</v>
      </c>
      <c r="D142" s="6">
        <v>0</v>
      </c>
      <c r="E142" s="6">
        <v>0</v>
      </c>
    </row>
    <row r="143" spans="1:5">
      <c r="A143" s="6" t="s">
        <v>312</v>
      </c>
      <c r="B143" s="6">
        <v>4</v>
      </c>
      <c r="C143" s="6">
        <v>3</v>
      </c>
      <c r="D143" s="6">
        <v>1</v>
      </c>
      <c r="E143" s="6">
        <v>0</v>
      </c>
    </row>
    <row r="144" spans="1:5">
      <c r="A144" s="6" t="s">
        <v>313</v>
      </c>
      <c r="B144" s="6">
        <v>93</v>
      </c>
      <c r="C144" s="6">
        <v>42</v>
      </c>
      <c r="D144" s="6">
        <v>46</v>
      </c>
      <c r="E144" s="6">
        <v>2</v>
      </c>
    </row>
    <row r="145" spans="1:5">
      <c r="A145" s="6" t="s">
        <v>314</v>
      </c>
      <c r="B145" s="6">
        <v>18</v>
      </c>
      <c r="C145" s="6">
        <v>3</v>
      </c>
      <c r="D145" s="6">
        <v>14</v>
      </c>
      <c r="E145" s="6">
        <v>1</v>
      </c>
    </row>
    <row r="146" spans="1:5">
      <c r="A146" s="6" t="s">
        <v>315</v>
      </c>
      <c r="B146" s="6">
        <v>10</v>
      </c>
      <c r="C146" s="6">
        <v>5</v>
      </c>
      <c r="D146" s="6">
        <v>5</v>
      </c>
      <c r="E146" s="6">
        <v>0</v>
      </c>
    </row>
    <row r="147" spans="1:5">
      <c r="A147" s="6" t="s">
        <v>316</v>
      </c>
      <c r="B147" s="6">
        <v>16</v>
      </c>
      <c r="C147" s="6">
        <v>16</v>
      </c>
      <c r="D147" s="6">
        <v>0</v>
      </c>
      <c r="E147" s="6">
        <v>0</v>
      </c>
    </row>
    <row r="148" spans="1:5">
      <c r="A148" s="6" t="s">
        <v>317</v>
      </c>
      <c r="B148" s="6">
        <v>39</v>
      </c>
      <c r="C148" s="6">
        <v>17</v>
      </c>
      <c r="D148" s="6">
        <v>20</v>
      </c>
      <c r="E148" s="6">
        <v>3</v>
      </c>
    </row>
    <row r="149" spans="1:5">
      <c r="A149" s="6" t="s">
        <v>318</v>
      </c>
      <c r="B149" s="6">
        <v>84</v>
      </c>
      <c r="C149" s="6">
        <v>76</v>
      </c>
      <c r="D149" s="6">
        <v>4</v>
      </c>
      <c r="E149" s="6">
        <v>1</v>
      </c>
    </row>
    <row r="150" spans="1:5">
      <c r="A150" s="6" t="s">
        <v>319</v>
      </c>
      <c r="B150" s="6">
        <v>69</v>
      </c>
      <c r="C150" s="6">
        <v>42</v>
      </c>
      <c r="D150" s="6">
        <v>21</v>
      </c>
      <c r="E150" s="6">
        <v>4</v>
      </c>
    </row>
    <row r="151" spans="1:5">
      <c r="A151" s="6" t="s">
        <v>320</v>
      </c>
      <c r="B151" s="6">
        <v>59</v>
      </c>
      <c r="C151" s="6">
        <v>32</v>
      </c>
      <c r="D151" s="6">
        <v>25</v>
      </c>
      <c r="E151" s="6">
        <v>1</v>
      </c>
    </row>
    <row r="152" spans="1:5">
      <c r="A152" s="6" t="s">
        <v>321</v>
      </c>
      <c r="B152" s="6">
        <v>3</v>
      </c>
      <c r="C152" s="6">
        <v>0</v>
      </c>
      <c r="D152" s="6">
        <v>3</v>
      </c>
      <c r="E152" s="6">
        <v>0</v>
      </c>
    </row>
    <row r="153" spans="1:5">
      <c r="A153" s="6" t="s">
        <v>322</v>
      </c>
      <c r="B153" s="6">
        <v>32</v>
      </c>
      <c r="C153" s="6">
        <v>9</v>
      </c>
      <c r="D153" s="6">
        <v>21</v>
      </c>
      <c r="E153" s="6">
        <v>0</v>
      </c>
    </row>
    <row r="154" spans="1:5">
      <c r="A154" s="6" t="s">
        <v>323</v>
      </c>
      <c r="B154" s="6">
        <v>38</v>
      </c>
      <c r="C154" s="6">
        <v>22</v>
      </c>
      <c r="D154" s="6">
        <v>16</v>
      </c>
      <c r="E154" s="6">
        <v>0</v>
      </c>
    </row>
    <row r="155" spans="1:5">
      <c r="A155" s="6" t="s">
        <v>324</v>
      </c>
      <c r="B155" s="6">
        <v>2</v>
      </c>
      <c r="C155" s="6">
        <v>0</v>
      </c>
      <c r="D155" s="6">
        <v>2</v>
      </c>
      <c r="E155" s="6">
        <v>0</v>
      </c>
    </row>
    <row r="156" spans="1:5">
      <c r="A156" s="6" t="s">
        <v>325</v>
      </c>
      <c r="B156" s="6">
        <v>8</v>
      </c>
      <c r="C156" s="6">
        <v>3</v>
      </c>
      <c r="D156" s="6">
        <v>3</v>
      </c>
      <c r="E156" s="6">
        <v>1</v>
      </c>
    </row>
    <row r="157" spans="1:5">
      <c r="A157" s="6" t="s">
        <v>326</v>
      </c>
      <c r="B157" s="6">
        <v>15</v>
      </c>
      <c r="C157" s="6">
        <v>15</v>
      </c>
      <c r="D157" s="6">
        <v>0</v>
      </c>
      <c r="E157" s="6">
        <v>0</v>
      </c>
    </row>
    <row r="158" spans="1:5">
      <c r="A158" s="6" t="s">
        <v>327</v>
      </c>
      <c r="B158" s="6">
        <v>135</v>
      </c>
      <c r="C158" s="6">
        <v>76</v>
      </c>
      <c r="D158" s="6">
        <v>7</v>
      </c>
      <c r="E158" s="6">
        <v>51</v>
      </c>
    </row>
    <row r="159" spans="1:5">
      <c r="A159" s="6" t="s">
        <v>328</v>
      </c>
      <c r="B159" s="6">
        <v>14</v>
      </c>
      <c r="C159" s="6">
        <v>9</v>
      </c>
      <c r="D159" s="6">
        <v>3</v>
      </c>
      <c r="E159" s="6">
        <v>0</v>
      </c>
    </row>
    <row r="160" spans="1:5">
      <c r="A160" s="6" t="s">
        <v>329</v>
      </c>
      <c r="B160" s="6">
        <v>11</v>
      </c>
      <c r="C160" s="6">
        <v>4</v>
      </c>
      <c r="D160" s="6">
        <v>6</v>
      </c>
      <c r="E160" s="6">
        <v>0</v>
      </c>
    </row>
    <row r="161" spans="1:5">
      <c r="A161" s="6" t="s">
        <v>330</v>
      </c>
      <c r="B161" s="6">
        <v>19</v>
      </c>
      <c r="C161" s="6">
        <v>12</v>
      </c>
      <c r="D161" s="6">
        <v>7</v>
      </c>
      <c r="E161" s="6">
        <v>0</v>
      </c>
    </row>
    <row r="162" spans="1:5">
      <c r="A162" s="6" t="s">
        <v>331</v>
      </c>
      <c r="B162" s="6">
        <v>34</v>
      </c>
      <c r="C162" s="6">
        <v>15</v>
      </c>
      <c r="D162" s="6">
        <v>17</v>
      </c>
      <c r="E162" s="6">
        <v>1</v>
      </c>
    </row>
    <row r="163" spans="1:5">
      <c r="A163" s="6" t="s">
        <v>332</v>
      </c>
      <c r="B163" s="2">
        <v>8567</v>
      </c>
      <c r="C163" s="2">
        <v>3548</v>
      </c>
      <c r="D163" s="2">
        <v>4019</v>
      </c>
      <c r="E163" s="2">
        <v>1286</v>
      </c>
    </row>
    <row r="164" spans="1:5">
      <c r="A164" s="6" t="s">
        <v>360</v>
      </c>
      <c r="B164" s="6"/>
      <c r="C164" s="6"/>
      <c r="D164" s="6"/>
      <c r="E164" s="6"/>
    </row>
  </sheetData>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zoomScale="70" zoomScaleNormal="70" workbookViewId="0">
      <selection activeCell="N15" sqref="N15"/>
    </sheetView>
  </sheetViews>
  <sheetFormatPr defaultColWidth="11.19921875" defaultRowHeight="15.6"/>
  <cols>
    <col min="4" max="4" width="11.19921875" style="28"/>
    <col min="11" max="11" width="10.796875" style="6"/>
  </cols>
  <sheetData>
    <row r="1" spans="1:11">
      <c r="A1" t="s">
        <v>368</v>
      </c>
      <c r="G1" s="31" t="s">
        <v>372</v>
      </c>
      <c r="J1" s="6" t="s">
        <v>352</v>
      </c>
    </row>
    <row r="2" spans="1:11">
      <c r="B2" s="25">
        <v>2014</v>
      </c>
      <c r="C2" s="6" t="s">
        <v>373</v>
      </c>
      <c r="D2" s="28">
        <v>2014</v>
      </c>
      <c r="E2" s="6" t="s">
        <v>373</v>
      </c>
      <c r="F2" s="6">
        <v>2014</v>
      </c>
      <c r="G2" s="6" t="s">
        <v>373</v>
      </c>
      <c r="H2" s="6">
        <v>2014</v>
      </c>
      <c r="I2" s="6" t="s">
        <v>373</v>
      </c>
      <c r="J2" s="6"/>
      <c r="K2" s="6">
        <v>2014</v>
      </c>
    </row>
    <row r="3" spans="1:11">
      <c r="B3" s="25" t="s">
        <v>169</v>
      </c>
      <c r="C3" s="6" t="s">
        <v>169</v>
      </c>
      <c r="D3" s="28" t="s">
        <v>365</v>
      </c>
      <c r="E3" s="6" t="s">
        <v>365</v>
      </c>
      <c r="F3" s="6" t="s">
        <v>366</v>
      </c>
      <c r="G3" s="6" t="s">
        <v>369</v>
      </c>
      <c r="H3" s="6" t="s">
        <v>367</v>
      </c>
      <c r="I3" s="6" t="s">
        <v>367</v>
      </c>
      <c r="J3" s="6"/>
      <c r="K3" s="6" t="s">
        <v>169</v>
      </c>
    </row>
    <row r="4" spans="1:11">
      <c r="A4" t="s">
        <v>173</v>
      </c>
      <c r="B4" s="25">
        <v>246</v>
      </c>
      <c r="C4" s="27">
        <v>2726</v>
      </c>
      <c r="D4" s="28">
        <v>179</v>
      </c>
      <c r="E4" s="29">
        <v>1810</v>
      </c>
      <c r="F4" s="29">
        <v>50</v>
      </c>
      <c r="G4" s="29">
        <v>601</v>
      </c>
      <c r="H4" s="29">
        <v>32</v>
      </c>
      <c r="I4" s="29">
        <v>411</v>
      </c>
      <c r="J4" s="6" t="s">
        <v>173</v>
      </c>
      <c r="K4" s="29">
        <v>31</v>
      </c>
    </row>
    <row r="5" spans="1:11">
      <c r="A5" t="s">
        <v>174</v>
      </c>
      <c r="B5" s="25">
        <v>128</v>
      </c>
      <c r="C5" s="27">
        <v>1405</v>
      </c>
      <c r="D5" s="28">
        <v>81</v>
      </c>
      <c r="E5" s="29">
        <v>908</v>
      </c>
      <c r="F5" s="29">
        <v>24</v>
      </c>
      <c r="G5" s="29">
        <v>210</v>
      </c>
      <c r="H5" s="29">
        <v>47</v>
      </c>
      <c r="I5" s="29">
        <v>549</v>
      </c>
      <c r="J5" s="6" t="s">
        <v>174</v>
      </c>
      <c r="K5" s="29">
        <v>19</v>
      </c>
    </row>
    <row r="6" spans="1:11">
      <c r="A6" t="s">
        <v>175</v>
      </c>
      <c r="B6" s="25">
        <v>146</v>
      </c>
      <c r="C6" s="27">
        <v>1610</v>
      </c>
      <c r="D6" s="28">
        <v>89</v>
      </c>
      <c r="E6" s="29">
        <v>1085</v>
      </c>
      <c r="F6" s="29">
        <v>44</v>
      </c>
      <c r="G6" s="29">
        <v>359</v>
      </c>
      <c r="H6" s="29">
        <v>18</v>
      </c>
      <c r="I6" s="29">
        <v>163</v>
      </c>
      <c r="J6" s="6" t="s">
        <v>175</v>
      </c>
      <c r="K6" s="29">
        <v>19</v>
      </c>
    </row>
    <row r="7" spans="1:11">
      <c r="A7" t="s">
        <v>176</v>
      </c>
      <c r="B7" s="25">
        <v>40</v>
      </c>
      <c r="C7" s="27">
        <v>322</v>
      </c>
      <c r="D7" s="28">
        <v>19</v>
      </c>
      <c r="E7" s="29">
        <v>140</v>
      </c>
      <c r="F7" s="29">
        <v>19</v>
      </c>
      <c r="G7" s="29">
        <v>172</v>
      </c>
      <c r="H7" s="29">
        <v>3</v>
      </c>
      <c r="I7" s="29">
        <v>20</v>
      </c>
      <c r="J7" s="6" t="s">
        <v>176</v>
      </c>
      <c r="K7" s="29">
        <v>2</v>
      </c>
    </row>
    <row r="8" spans="1:11">
      <c r="A8" t="s">
        <v>177</v>
      </c>
      <c r="B8" s="25">
        <v>447</v>
      </c>
      <c r="C8" s="27">
        <v>5316</v>
      </c>
      <c r="D8" s="28">
        <v>192</v>
      </c>
      <c r="E8" s="29">
        <v>2264</v>
      </c>
      <c r="F8" s="29">
        <v>240</v>
      </c>
      <c r="G8" s="29">
        <v>2732</v>
      </c>
      <c r="H8" s="29">
        <v>10</v>
      </c>
      <c r="I8" s="29">
        <v>111</v>
      </c>
      <c r="J8" s="6" t="s">
        <v>177</v>
      </c>
      <c r="K8" s="29">
        <v>35</v>
      </c>
    </row>
    <row r="9" spans="1:11">
      <c r="A9" t="s">
        <v>178</v>
      </c>
      <c r="B9" s="25">
        <v>209</v>
      </c>
      <c r="C9" s="27">
        <v>2053</v>
      </c>
      <c r="D9" s="28">
        <v>196</v>
      </c>
      <c r="E9" s="29">
        <v>1915</v>
      </c>
      <c r="F9" s="29">
        <v>3</v>
      </c>
      <c r="G9" s="29">
        <v>32</v>
      </c>
      <c r="H9" s="29">
        <v>16</v>
      </c>
      <c r="I9" s="29">
        <v>201</v>
      </c>
      <c r="J9" s="6" t="s">
        <v>178</v>
      </c>
      <c r="K9" s="29">
        <v>20</v>
      </c>
    </row>
    <row r="10" spans="1:11">
      <c r="A10" t="s">
        <v>179</v>
      </c>
      <c r="B10" s="26">
        <v>1011</v>
      </c>
      <c r="C10" s="27">
        <v>10947</v>
      </c>
      <c r="D10" s="28">
        <v>790</v>
      </c>
      <c r="E10" s="29">
        <v>8553</v>
      </c>
      <c r="F10" s="29">
        <v>101</v>
      </c>
      <c r="G10" s="29">
        <v>1083</v>
      </c>
      <c r="H10" s="29">
        <v>100</v>
      </c>
      <c r="I10" s="29">
        <v>1743</v>
      </c>
      <c r="J10" s="6" t="s">
        <v>179</v>
      </c>
      <c r="K10" s="29">
        <v>54</v>
      </c>
    </row>
    <row r="11" spans="1:11">
      <c r="A11" t="s">
        <v>180</v>
      </c>
      <c r="B11" s="26">
        <v>1356</v>
      </c>
      <c r="C11" s="27">
        <v>13882</v>
      </c>
      <c r="D11" s="28">
        <v>1059</v>
      </c>
      <c r="E11" s="29">
        <v>11544</v>
      </c>
      <c r="F11" s="29">
        <v>160</v>
      </c>
      <c r="G11" s="29">
        <v>1432</v>
      </c>
      <c r="H11" s="29">
        <v>152</v>
      </c>
      <c r="I11" s="29">
        <v>1690</v>
      </c>
      <c r="J11" s="6" t="s">
        <v>180</v>
      </c>
      <c r="K11" s="29">
        <v>125</v>
      </c>
    </row>
    <row r="12" spans="1:11">
      <c r="A12" t="s">
        <v>181</v>
      </c>
      <c r="B12" s="25">
        <v>242</v>
      </c>
      <c r="C12" s="27">
        <v>2865</v>
      </c>
      <c r="D12" s="28">
        <v>133</v>
      </c>
      <c r="E12" s="29">
        <v>1510</v>
      </c>
      <c r="F12" s="29">
        <v>95</v>
      </c>
      <c r="G12" s="29">
        <v>1144</v>
      </c>
      <c r="H12" s="29">
        <v>16</v>
      </c>
      <c r="I12" s="29">
        <v>259</v>
      </c>
      <c r="J12" s="6" t="s">
        <v>181</v>
      </c>
      <c r="K12" s="29">
        <v>31</v>
      </c>
    </row>
    <row r="13" spans="1:11">
      <c r="A13" t="s">
        <v>182</v>
      </c>
      <c r="B13" s="25">
        <v>274</v>
      </c>
      <c r="C13" s="27">
        <v>2430</v>
      </c>
      <c r="D13" s="28">
        <v>237</v>
      </c>
      <c r="E13" s="29">
        <v>1985</v>
      </c>
      <c r="F13" s="29">
        <v>26</v>
      </c>
      <c r="G13" s="29">
        <v>358</v>
      </c>
      <c r="H13" s="29">
        <v>14</v>
      </c>
      <c r="I13" s="29">
        <v>130</v>
      </c>
      <c r="J13" s="6" t="s">
        <v>182</v>
      </c>
      <c r="K13" s="29">
        <v>37</v>
      </c>
    </row>
    <row r="14" spans="1:11">
      <c r="A14" t="s">
        <v>183</v>
      </c>
      <c r="B14" s="26">
        <v>2252</v>
      </c>
      <c r="C14" s="27">
        <v>23867</v>
      </c>
      <c r="D14" s="28">
        <v>613</v>
      </c>
      <c r="E14" s="29">
        <v>7620</v>
      </c>
      <c r="F14" s="29">
        <v>1481</v>
      </c>
      <c r="G14" s="29">
        <v>14988</v>
      </c>
      <c r="H14" s="29">
        <v>95</v>
      </c>
      <c r="I14" s="29">
        <v>893</v>
      </c>
      <c r="J14" s="6" t="s">
        <v>183</v>
      </c>
      <c r="K14" s="29">
        <v>263</v>
      </c>
    </row>
    <row r="15" spans="1:11">
      <c r="A15" t="s">
        <v>184</v>
      </c>
      <c r="B15" s="25">
        <v>146</v>
      </c>
      <c r="C15" s="27">
        <v>1416</v>
      </c>
      <c r="D15" s="28">
        <v>95</v>
      </c>
      <c r="E15" s="29">
        <v>857</v>
      </c>
      <c r="F15" s="29">
        <v>47</v>
      </c>
      <c r="G15" s="29">
        <v>503</v>
      </c>
      <c r="H15" s="29">
        <v>5</v>
      </c>
      <c r="I15" s="29">
        <v>53</v>
      </c>
      <c r="J15" s="6" t="s">
        <v>184</v>
      </c>
      <c r="K15" s="29">
        <v>15</v>
      </c>
    </row>
    <row r="16" spans="1:11">
      <c r="A16" t="s">
        <v>185</v>
      </c>
      <c r="B16" s="25">
        <v>206</v>
      </c>
      <c r="C16" s="27">
        <v>1999</v>
      </c>
      <c r="D16" s="28">
        <v>195</v>
      </c>
      <c r="E16" s="29">
        <v>1917</v>
      </c>
      <c r="F16" s="29">
        <v>8</v>
      </c>
      <c r="G16" s="29">
        <v>73</v>
      </c>
      <c r="H16" s="29">
        <v>4</v>
      </c>
      <c r="I16" s="29">
        <v>32</v>
      </c>
      <c r="J16" s="6" t="s">
        <v>185</v>
      </c>
      <c r="K16" s="29">
        <v>35</v>
      </c>
    </row>
    <row r="17" spans="1:11">
      <c r="A17" t="s">
        <v>186</v>
      </c>
      <c r="B17" s="25">
        <v>202</v>
      </c>
      <c r="C17" s="27">
        <v>2279</v>
      </c>
      <c r="D17" s="28">
        <v>101</v>
      </c>
      <c r="E17" s="29">
        <v>1189</v>
      </c>
      <c r="F17" s="29">
        <v>84</v>
      </c>
      <c r="G17" s="29">
        <v>979</v>
      </c>
      <c r="H17" s="29">
        <v>23</v>
      </c>
      <c r="I17" s="29">
        <v>188</v>
      </c>
      <c r="J17" s="6" t="s">
        <v>186</v>
      </c>
      <c r="K17" s="29">
        <v>23</v>
      </c>
    </row>
    <row r="18" spans="1:11">
      <c r="A18" t="s">
        <v>187</v>
      </c>
      <c r="B18" s="25">
        <v>530</v>
      </c>
      <c r="C18" s="27">
        <v>4566</v>
      </c>
      <c r="D18" s="28">
        <v>406</v>
      </c>
      <c r="E18" s="29">
        <v>3345</v>
      </c>
      <c r="F18" s="29">
        <v>78</v>
      </c>
      <c r="G18" s="29">
        <v>701</v>
      </c>
      <c r="H18" s="29">
        <v>26</v>
      </c>
      <c r="I18" s="29">
        <v>265</v>
      </c>
      <c r="J18" s="6" t="s">
        <v>187</v>
      </c>
      <c r="K18" s="29">
        <v>28</v>
      </c>
    </row>
    <row r="19" spans="1:11">
      <c r="A19" t="s">
        <v>188</v>
      </c>
      <c r="B19" s="25">
        <v>907</v>
      </c>
      <c r="C19" s="27">
        <v>8437</v>
      </c>
      <c r="D19" s="28">
        <v>516</v>
      </c>
      <c r="E19" s="29">
        <v>4836</v>
      </c>
      <c r="F19" s="29">
        <v>327</v>
      </c>
      <c r="G19" s="29">
        <v>3075</v>
      </c>
      <c r="H19" s="29">
        <v>49</v>
      </c>
      <c r="I19" s="29">
        <v>499</v>
      </c>
      <c r="J19" s="6" t="s">
        <v>188</v>
      </c>
      <c r="K19" s="29">
        <v>80</v>
      </c>
    </row>
    <row r="20" spans="1:11">
      <c r="A20" t="s">
        <v>189</v>
      </c>
      <c r="B20" s="25">
        <v>329</v>
      </c>
      <c r="C20" s="27">
        <v>3577</v>
      </c>
      <c r="D20" s="28">
        <v>136</v>
      </c>
      <c r="E20" s="29">
        <v>1403</v>
      </c>
      <c r="F20" s="29">
        <v>178</v>
      </c>
      <c r="G20" s="29">
        <v>2041</v>
      </c>
      <c r="H20" s="29">
        <v>15</v>
      </c>
      <c r="I20" s="29">
        <v>86</v>
      </c>
      <c r="J20" s="6" t="s">
        <v>189</v>
      </c>
      <c r="K20" s="29">
        <v>34</v>
      </c>
    </row>
    <row r="21" spans="1:11">
      <c r="A21" t="s">
        <v>190</v>
      </c>
      <c r="B21" s="25">
        <v>246</v>
      </c>
      <c r="C21" s="27">
        <v>2958</v>
      </c>
      <c r="D21" s="28">
        <v>158</v>
      </c>
      <c r="E21" s="29">
        <v>1937</v>
      </c>
      <c r="F21" s="29">
        <v>82</v>
      </c>
      <c r="G21" s="29">
        <v>900</v>
      </c>
      <c r="H21" s="29">
        <v>11</v>
      </c>
      <c r="I21" s="29">
        <v>83</v>
      </c>
      <c r="J21" s="6" t="s">
        <v>190</v>
      </c>
      <c r="K21" s="29">
        <v>26</v>
      </c>
    </row>
    <row r="22" spans="1:11">
      <c r="A22" t="s">
        <v>191</v>
      </c>
      <c r="B22" s="25">
        <v>45</v>
      </c>
      <c r="C22" s="27">
        <v>811</v>
      </c>
      <c r="D22" s="28">
        <v>15</v>
      </c>
      <c r="E22" s="29">
        <v>253</v>
      </c>
      <c r="F22" s="29">
        <v>29</v>
      </c>
      <c r="G22" s="29">
        <v>472</v>
      </c>
      <c r="H22" s="29">
        <v>0</v>
      </c>
      <c r="I22" s="29">
        <v>44</v>
      </c>
      <c r="J22" s="6" t="s">
        <v>191</v>
      </c>
      <c r="K22" s="29">
        <v>5</v>
      </c>
    </row>
    <row r="23" spans="1:11">
      <c r="A23" t="s">
        <v>192</v>
      </c>
      <c r="B23" s="25">
        <v>756</v>
      </c>
      <c r="C23" s="27">
        <v>8082</v>
      </c>
      <c r="D23" s="28">
        <v>564</v>
      </c>
      <c r="E23" s="29">
        <v>6080</v>
      </c>
      <c r="F23" s="29">
        <v>143</v>
      </c>
      <c r="G23" s="29">
        <v>1504</v>
      </c>
      <c r="H23" s="29">
        <v>59</v>
      </c>
      <c r="I23" s="29">
        <v>496</v>
      </c>
      <c r="J23" s="6" t="s">
        <v>192</v>
      </c>
      <c r="K23" s="29">
        <v>51</v>
      </c>
    </row>
    <row r="24" spans="1:11">
      <c r="A24" t="s">
        <v>193</v>
      </c>
      <c r="B24" s="25">
        <v>136</v>
      </c>
      <c r="C24" s="27">
        <v>1663</v>
      </c>
      <c r="D24" s="28">
        <v>79</v>
      </c>
      <c r="E24" s="29">
        <v>964</v>
      </c>
      <c r="F24" s="29">
        <v>33</v>
      </c>
      <c r="G24" s="29">
        <v>438</v>
      </c>
      <c r="H24" s="29">
        <v>29</v>
      </c>
      <c r="I24" s="29">
        <v>389</v>
      </c>
      <c r="J24" s="6" t="s">
        <v>193</v>
      </c>
      <c r="K24" s="29">
        <v>15</v>
      </c>
    </row>
    <row r="25" spans="1:11">
      <c r="A25" t="s">
        <v>194</v>
      </c>
      <c r="B25" s="26">
        <v>1491</v>
      </c>
      <c r="C25" s="27">
        <v>15720</v>
      </c>
      <c r="D25" s="28">
        <v>1065</v>
      </c>
      <c r="E25" s="29">
        <v>11417</v>
      </c>
      <c r="F25" s="29">
        <v>281</v>
      </c>
      <c r="G25" s="29">
        <v>2926</v>
      </c>
      <c r="H25" s="29">
        <v>155</v>
      </c>
      <c r="I25" s="29">
        <v>1568</v>
      </c>
      <c r="J25" s="6" t="s">
        <v>194</v>
      </c>
      <c r="K25" s="29">
        <v>151</v>
      </c>
    </row>
    <row r="26" spans="1:11">
      <c r="A26" t="s">
        <v>195</v>
      </c>
      <c r="B26" s="25">
        <v>728</v>
      </c>
      <c r="C26" s="27">
        <v>7552</v>
      </c>
      <c r="D26" s="28">
        <v>675</v>
      </c>
      <c r="E26" s="29">
        <v>7030</v>
      </c>
      <c r="F26" s="29">
        <v>16</v>
      </c>
      <c r="G26" s="29">
        <v>138</v>
      </c>
      <c r="H26" s="29">
        <v>17</v>
      </c>
      <c r="I26" s="29">
        <v>164</v>
      </c>
      <c r="J26" s="6" t="s">
        <v>195</v>
      </c>
      <c r="K26" s="29">
        <v>68</v>
      </c>
    </row>
    <row r="27" spans="1:11">
      <c r="A27" t="s">
        <v>196</v>
      </c>
      <c r="B27" s="25">
        <v>111</v>
      </c>
      <c r="C27" s="27">
        <v>1274</v>
      </c>
      <c r="D27" s="28">
        <v>81</v>
      </c>
      <c r="E27" s="29">
        <v>864</v>
      </c>
      <c r="F27" s="29">
        <v>27</v>
      </c>
      <c r="G27" s="29">
        <v>365</v>
      </c>
      <c r="H27" s="29">
        <v>2</v>
      </c>
      <c r="I27" s="29">
        <v>28</v>
      </c>
      <c r="J27" s="6" t="s">
        <v>196</v>
      </c>
      <c r="K27" s="29">
        <v>11</v>
      </c>
    </row>
    <row r="28" spans="1:11">
      <c r="A28" t="s">
        <v>197</v>
      </c>
      <c r="B28" s="26">
        <v>3988</v>
      </c>
      <c r="C28" s="27">
        <v>39277</v>
      </c>
      <c r="D28" s="28">
        <v>1835</v>
      </c>
      <c r="E28" s="29">
        <v>16435</v>
      </c>
      <c r="F28" s="29">
        <v>1666</v>
      </c>
      <c r="G28" s="29">
        <v>17284</v>
      </c>
      <c r="H28" s="29">
        <v>376</v>
      </c>
      <c r="I28" s="29">
        <v>3414</v>
      </c>
      <c r="J28" s="6" t="s">
        <v>197</v>
      </c>
      <c r="K28" s="29">
        <v>251</v>
      </c>
    </row>
    <row r="29" spans="1:11">
      <c r="A29" t="s">
        <v>198</v>
      </c>
      <c r="B29" s="25">
        <v>246</v>
      </c>
      <c r="C29" s="27">
        <v>2299</v>
      </c>
      <c r="D29" s="28">
        <v>188</v>
      </c>
      <c r="E29" s="29">
        <v>1658</v>
      </c>
      <c r="F29" s="29">
        <v>30</v>
      </c>
      <c r="G29" s="29">
        <v>387</v>
      </c>
      <c r="H29" s="29">
        <v>32</v>
      </c>
      <c r="I29" s="29">
        <v>349</v>
      </c>
      <c r="J29" s="6" t="s">
        <v>198</v>
      </c>
      <c r="K29" s="29">
        <v>10</v>
      </c>
    </row>
    <row r="30" spans="1:11">
      <c r="A30" t="s">
        <v>199</v>
      </c>
      <c r="B30" s="25">
        <v>297</v>
      </c>
      <c r="C30" s="27">
        <v>3062</v>
      </c>
      <c r="D30" s="28">
        <v>251</v>
      </c>
      <c r="E30" s="29">
        <v>2626</v>
      </c>
      <c r="F30" s="29">
        <v>15</v>
      </c>
      <c r="G30" s="29">
        <v>187</v>
      </c>
      <c r="H30" s="29">
        <v>24</v>
      </c>
      <c r="I30" s="29">
        <v>302</v>
      </c>
      <c r="J30" s="6" t="s">
        <v>199</v>
      </c>
      <c r="K30" s="29">
        <v>47</v>
      </c>
    </row>
    <row r="31" spans="1:11">
      <c r="A31" t="s">
        <v>200</v>
      </c>
      <c r="B31" s="26">
        <v>2842</v>
      </c>
      <c r="C31" s="27">
        <v>30429</v>
      </c>
      <c r="D31" s="28">
        <v>2250</v>
      </c>
      <c r="E31" s="29">
        <v>24194</v>
      </c>
      <c r="F31" s="29">
        <v>184</v>
      </c>
      <c r="G31" s="29">
        <v>1734</v>
      </c>
      <c r="H31" s="29">
        <v>400</v>
      </c>
      <c r="I31" s="29">
        <v>5076</v>
      </c>
      <c r="J31" s="6" t="s">
        <v>200</v>
      </c>
      <c r="K31" s="29">
        <v>123</v>
      </c>
    </row>
    <row r="32" spans="1:11">
      <c r="A32" t="s">
        <v>201</v>
      </c>
      <c r="B32" s="26">
        <v>1333</v>
      </c>
      <c r="C32" s="27">
        <v>15051</v>
      </c>
      <c r="D32" s="28">
        <v>591</v>
      </c>
      <c r="E32" s="29">
        <v>7000</v>
      </c>
      <c r="F32" s="29">
        <v>424</v>
      </c>
      <c r="G32" s="29">
        <v>5050</v>
      </c>
      <c r="H32" s="29">
        <v>249</v>
      </c>
      <c r="I32" s="29">
        <v>3075</v>
      </c>
      <c r="J32" s="6" t="s">
        <v>201</v>
      </c>
      <c r="K32" s="29">
        <v>87</v>
      </c>
    </row>
    <row r="33" spans="1:11">
      <c r="A33" t="s">
        <v>202</v>
      </c>
      <c r="B33" s="25">
        <v>36</v>
      </c>
      <c r="C33" s="27">
        <v>404</v>
      </c>
      <c r="D33" s="28">
        <v>4</v>
      </c>
      <c r="E33" s="29">
        <v>64</v>
      </c>
      <c r="F33" s="29">
        <v>32</v>
      </c>
      <c r="G33" s="29">
        <v>327</v>
      </c>
      <c r="H33" s="29">
        <v>0</v>
      </c>
      <c r="I33" s="29">
        <v>1</v>
      </c>
      <c r="J33" s="6" t="s">
        <v>202</v>
      </c>
      <c r="K33" s="29">
        <v>0</v>
      </c>
    </row>
    <row r="34" spans="1:11">
      <c r="A34" t="s">
        <v>203</v>
      </c>
      <c r="B34" s="26">
        <v>4234</v>
      </c>
      <c r="C34" s="27">
        <v>46428</v>
      </c>
      <c r="D34" s="28">
        <v>517</v>
      </c>
      <c r="E34" s="29">
        <v>8275</v>
      </c>
      <c r="F34" s="29">
        <v>2806</v>
      </c>
      <c r="G34" s="29">
        <v>28692</v>
      </c>
      <c r="H34" s="29">
        <v>779</v>
      </c>
      <c r="I34" s="29">
        <v>10016</v>
      </c>
      <c r="J34" s="6" t="s">
        <v>203</v>
      </c>
      <c r="K34" s="29">
        <v>341</v>
      </c>
    </row>
    <row r="35" spans="1:11">
      <c r="A35" t="s">
        <v>204</v>
      </c>
      <c r="B35" s="25">
        <v>104</v>
      </c>
      <c r="C35" s="27">
        <v>1049</v>
      </c>
      <c r="D35" s="28">
        <v>57</v>
      </c>
      <c r="E35" s="29">
        <v>588</v>
      </c>
      <c r="F35" s="29">
        <v>42</v>
      </c>
      <c r="G35" s="29">
        <v>425</v>
      </c>
      <c r="H35" s="29">
        <v>5</v>
      </c>
      <c r="I35" s="29">
        <v>31</v>
      </c>
      <c r="J35" s="6" t="s">
        <v>204</v>
      </c>
      <c r="K35" s="29">
        <v>13</v>
      </c>
    </row>
    <row r="36" spans="1:11">
      <c r="A36" t="s">
        <v>205</v>
      </c>
      <c r="B36" s="26">
        <v>9658</v>
      </c>
      <c r="C36" s="27">
        <v>102146</v>
      </c>
      <c r="D36" s="28">
        <v>5248</v>
      </c>
      <c r="E36" s="29">
        <v>55661</v>
      </c>
      <c r="F36" s="29">
        <v>2807</v>
      </c>
      <c r="G36" s="29">
        <v>26977</v>
      </c>
      <c r="H36" s="29">
        <v>1712</v>
      </c>
      <c r="I36" s="29">
        <v>21932</v>
      </c>
      <c r="J36" s="6" t="s">
        <v>205</v>
      </c>
      <c r="K36" s="29">
        <v>386</v>
      </c>
    </row>
    <row r="37" spans="1:11">
      <c r="A37" t="s">
        <v>206</v>
      </c>
      <c r="B37" s="25">
        <v>614</v>
      </c>
      <c r="C37" s="27">
        <v>6389</v>
      </c>
      <c r="D37" s="28">
        <v>389</v>
      </c>
      <c r="E37" s="29">
        <v>3887</v>
      </c>
      <c r="F37" s="29">
        <v>180</v>
      </c>
      <c r="G37" s="29">
        <v>1895</v>
      </c>
      <c r="H37" s="29">
        <v>90</v>
      </c>
      <c r="I37" s="29">
        <v>1034</v>
      </c>
      <c r="J37" s="6" t="s">
        <v>206</v>
      </c>
      <c r="K37" s="29">
        <v>90</v>
      </c>
    </row>
    <row r="38" spans="1:11">
      <c r="A38" t="s">
        <v>207</v>
      </c>
      <c r="B38" s="25">
        <v>673</v>
      </c>
      <c r="C38" s="27">
        <v>7620</v>
      </c>
      <c r="D38" s="28">
        <v>427</v>
      </c>
      <c r="E38" s="29">
        <v>4608</v>
      </c>
      <c r="F38" s="29">
        <v>165</v>
      </c>
      <c r="G38" s="29">
        <v>2009</v>
      </c>
      <c r="H38" s="29">
        <v>198</v>
      </c>
      <c r="I38" s="29">
        <v>2059</v>
      </c>
      <c r="J38" s="6" t="s">
        <v>207</v>
      </c>
      <c r="K38" s="29">
        <v>73</v>
      </c>
    </row>
    <row r="39" spans="1:11">
      <c r="A39" t="s">
        <v>208</v>
      </c>
      <c r="B39" s="26">
        <v>1726</v>
      </c>
      <c r="C39" s="27">
        <v>15131</v>
      </c>
      <c r="D39" s="28">
        <v>1250</v>
      </c>
      <c r="E39" s="29">
        <v>11501</v>
      </c>
      <c r="F39" s="29">
        <v>267</v>
      </c>
      <c r="G39" s="29">
        <v>2282</v>
      </c>
      <c r="H39" s="29">
        <v>136</v>
      </c>
      <c r="I39" s="29">
        <v>1019</v>
      </c>
      <c r="J39" s="6" t="s">
        <v>208</v>
      </c>
      <c r="K39" s="29">
        <v>49</v>
      </c>
    </row>
    <row r="40" spans="1:11">
      <c r="A40" t="s">
        <v>209</v>
      </c>
      <c r="B40" s="25">
        <v>228</v>
      </c>
      <c r="C40" s="27">
        <v>2509</v>
      </c>
      <c r="D40" s="28">
        <v>136</v>
      </c>
      <c r="E40" s="29">
        <v>1617</v>
      </c>
      <c r="F40" s="29">
        <v>80</v>
      </c>
      <c r="G40" s="29">
        <v>785</v>
      </c>
      <c r="H40" s="29">
        <v>17</v>
      </c>
      <c r="I40" s="29">
        <v>222</v>
      </c>
      <c r="J40" s="6" t="s">
        <v>209</v>
      </c>
      <c r="K40" s="29">
        <v>37</v>
      </c>
    </row>
    <row r="41" spans="1:11">
      <c r="A41" t="s">
        <v>210</v>
      </c>
      <c r="B41" s="26">
        <v>1705</v>
      </c>
      <c r="C41" s="27">
        <v>16794</v>
      </c>
      <c r="D41" s="28">
        <v>1197</v>
      </c>
      <c r="E41" s="29">
        <v>12152</v>
      </c>
      <c r="F41" s="29">
        <v>353</v>
      </c>
      <c r="G41" s="29">
        <v>3273</v>
      </c>
      <c r="H41" s="29">
        <v>134</v>
      </c>
      <c r="I41" s="29">
        <v>1453</v>
      </c>
      <c r="J41" s="6" t="s">
        <v>210</v>
      </c>
      <c r="K41" s="29">
        <v>109</v>
      </c>
    </row>
    <row r="42" spans="1:11">
      <c r="A42" t="s">
        <v>211</v>
      </c>
      <c r="B42" s="25">
        <v>143</v>
      </c>
      <c r="C42" s="27">
        <v>1473</v>
      </c>
      <c r="D42" s="28">
        <v>105</v>
      </c>
      <c r="E42" s="29">
        <v>1132</v>
      </c>
      <c r="F42" s="29">
        <v>33</v>
      </c>
      <c r="G42" s="29">
        <v>283</v>
      </c>
      <c r="H42" s="29">
        <v>7</v>
      </c>
      <c r="I42" s="29">
        <v>34</v>
      </c>
      <c r="J42" s="6" t="s">
        <v>211</v>
      </c>
      <c r="K42" s="29">
        <v>8</v>
      </c>
    </row>
    <row r="43" spans="1:11">
      <c r="A43" t="s">
        <v>212</v>
      </c>
      <c r="B43" s="25">
        <v>284</v>
      </c>
      <c r="C43" s="27">
        <v>3380</v>
      </c>
      <c r="D43" s="28">
        <v>92</v>
      </c>
      <c r="E43" s="29">
        <v>1179</v>
      </c>
      <c r="F43" s="29">
        <v>180</v>
      </c>
      <c r="G43" s="29">
        <v>1993</v>
      </c>
      <c r="H43" s="29">
        <v>14</v>
      </c>
      <c r="I43" s="29">
        <v>186</v>
      </c>
      <c r="J43" s="6" t="s">
        <v>212</v>
      </c>
      <c r="K43" s="29">
        <v>41</v>
      </c>
    </row>
    <row r="44" spans="1:11">
      <c r="A44" t="s">
        <v>213</v>
      </c>
      <c r="B44" s="25">
        <v>151</v>
      </c>
      <c r="C44" s="27">
        <v>1682</v>
      </c>
      <c r="D44" s="28">
        <v>145</v>
      </c>
      <c r="E44" s="29">
        <v>1598</v>
      </c>
      <c r="F44" s="29">
        <v>0</v>
      </c>
      <c r="G44" s="29">
        <v>11</v>
      </c>
      <c r="H44" s="29">
        <v>2</v>
      </c>
      <c r="I44" s="29">
        <v>25</v>
      </c>
      <c r="J44" s="6" t="s">
        <v>213</v>
      </c>
      <c r="K44" s="29">
        <v>10</v>
      </c>
    </row>
    <row r="45" spans="1:11">
      <c r="A45" t="s">
        <v>214</v>
      </c>
      <c r="B45" s="25">
        <v>225</v>
      </c>
      <c r="C45" s="27">
        <v>2461</v>
      </c>
      <c r="D45" s="28">
        <v>214</v>
      </c>
      <c r="E45" s="29">
        <v>2247</v>
      </c>
      <c r="F45" s="29">
        <v>2</v>
      </c>
      <c r="G45" s="29">
        <v>13</v>
      </c>
      <c r="H45" s="29">
        <v>18</v>
      </c>
      <c r="I45" s="29">
        <v>172</v>
      </c>
      <c r="J45" s="6" t="s">
        <v>214</v>
      </c>
      <c r="K45" s="29">
        <v>13</v>
      </c>
    </row>
    <row r="46" spans="1:11">
      <c r="A46" t="s">
        <v>215</v>
      </c>
      <c r="B46" s="25">
        <v>342</v>
      </c>
      <c r="C46" s="27">
        <v>3987</v>
      </c>
      <c r="D46" s="28">
        <v>158</v>
      </c>
      <c r="E46" s="29">
        <v>1855</v>
      </c>
      <c r="F46" s="29">
        <v>174</v>
      </c>
      <c r="G46" s="29">
        <v>1895</v>
      </c>
      <c r="H46" s="29">
        <v>13</v>
      </c>
      <c r="I46" s="29">
        <v>303</v>
      </c>
      <c r="J46" s="6" t="s">
        <v>215</v>
      </c>
      <c r="K46" s="29">
        <v>59</v>
      </c>
    </row>
    <row r="47" spans="1:11">
      <c r="A47" t="s">
        <v>216</v>
      </c>
      <c r="B47" s="26">
        <v>10943</v>
      </c>
      <c r="C47" s="27">
        <v>112912</v>
      </c>
      <c r="D47" s="28">
        <v>3001</v>
      </c>
      <c r="E47" s="29">
        <v>32625</v>
      </c>
      <c r="F47" s="29">
        <v>5266</v>
      </c>
      <c r="G47" s="29">
        <v>56632</v>
      </c>
      <c r="H47" s="29">
        <v>1577</v>
      </c>
      <c r="I47" s="29">
        <v>18104</v>
      </c>
      <c r="J47" s="6" t="s">
        <v>216</v>
      </c>
      <c r="K47" s="29">
        <v>582</v>
      </c>
    </row>
    <row r="48" spans="1:11">
      <c r="A48" t="s">
        <v>217</v>
      </c>
      <c r="B48" s="25">
        <v>228</v>
      </c>
      <c r="C48" s="27">
        <v>2656</v>
      </c>
      <c r="D48" s="28">
        <v>137</v>
      </c>
      <c r="E48" s="29">
        <v>1680</v>
      </c>
      <c r="F48" s="29">
        <v>84</v>
      </c>
      <c r="G48" s="29">
        <v>871</v>
      </c>
      <c r="H48" s="29">
        <v>7</v>
      </c>
      <c r="I48" s="29">
        <v>117</v>
      </c>
      <c r="J48" s="6" t="s">
        <v>217</v>
      </c>
      <c r="K48" s="29">
        <v>30</v>
      </c>
    </row>
    <row r="49" spans="1:11">
      <c r="A49" t="s">
        <v>218</v>
      </c>
      <c r="B49" s="25">
        <v>94</v>
      </c>
      <c r="C49" s="27">
        <v>1435</v>
      </c>
      <c r="D49" s="28">
        <v>38</v>
      </c>
      <c r="E49" s="29">
        <v>542</v>
      </c>
      <c r="F49" s="29">
        <v>46</v>
      </c>
      <c r="G49" s="29">
        <v>706</v>
      </c>
      <c r="H49" s="29">
        <v>12</v>
      </c>
      <c r="I49" s="29">
        <v>195</v>
      </c>
      <c r="J49" s="6" t="s">
        <v>218</v>
      </c>
      <c r="K49" s="29">
        <v>17</v>
      </c>
    </row>
    <row r="50" spans="1:11">
      <c r="A50" t="s">
        <v>219</v>
      </c>
      <c r="B50" s="26">
        <v>1272</v>
      </c>
      <c r="C50" s="27">
        <v>15245</v>
      </c>
      <c r="D50" s="28">
        <v>233</v>
      </c>
      <c r="E50" s="29">
        <v>3279</v>
      </c>
      <c r="F50" s="29">
        <v>980</v>
      </c>
      <c r="G50" s="29">
        <v>11132</v>
      </c>
      <c r="H50" s="29">
        <v>39</v>
      </c>
      <c r="I50" s="29">
        <v>612</v>
      </c>
      <c r="J50" s="6" t="s">
        <v>219</v>
      </c>
      <c r="K50" s="29">
        <v>169</v>
      </c>
    </row>
    <row r="51" spans="1:11">
      <c r="A51" t="s">
        <v>220</v>
      </c>
      <c r="B51" s="26">
        <v>1647</v>
      </c>
      <c r="C51" s="27">
        <v>18416</v>
      </c>
      <c r="D51" s="28">
        <v>764</v>
      </c>
      <c r="E51" s="29">
        <v>8751</v>
      </c>
      <c r="F51" s="29">
        <v>728</v>
      </c>
      <c r="G51" s="29">
        <v>7411</v>
      </c>
      <c r="H51" s="29">
        <v>205</v>
      </c>
      <c r="I51" s="29">
        <v>2482</v>
      </c>
      <c r="J51" s="6" t="s">
        <v>220</v>
      </c>
      <c r="K51" s="29">
        <v>124</v>
      </c>
    </row>
    <row r="52" spans="1:11">
      <c r="A52" t="s">
        <v>221</v>
      </c>
      <c r="B52" s="25">
        <v>124</v>
      </c>
      <c r="C52" s="27">
        <v>1640</v>
      </c>
      <c r="D52" s="28">
        <v>30</v>
      </c>
      <c r="E52" s="29">
        <v>457</v>
      </c>
      <c r="F52" s="29">
        <v>89</v>
      </c>
      <c r="G52" s="29">
        <v>1057</v>
      </c>
      <c r="H52" s="29">
        <v>4</v>
      </c>
      <c r="I52" s="29">
        <v>48</v>
      </c>
      <c r="J52" s="6" t="s">
        <v>221</v>
      </c>
      <c r="K52" s="29">
        <v>18</v>
      </c>
    </row>
    <row r="53" spans="1:11">
      <c r="A53" t="s">
        <v>222</v>
      </c>
      <c r="B53" s="25">
        <v>56</v>
      </c>
      <c r="C53" s="27">
        <v>778</v>
      </c>
      <c r="D53" s="28">
        <v>32</v>
      </c>
      <c r="E53" s="29">
        <v>626</v>
      </c>
      <c r="F53" s="29">
        <v>2</v>
      </c>
      <c r="G53" s="29">
        <v>25</v>
      </c>
      <c r="H53" s="29">
        <v>26</v>
      </c>
      <c r="I53" s="29">
        <v>355</v>
      </c>
      <c r="J53" s="6" t="s">
        <v>222</v>
      </c>
      <c r="K53" s="29">
        <v>2</v>
      </c>
    </row>
    <row r="54" spans="1:11">
      <c r="A54" t="s">
        <v>223</v>
      </c>
      <c r="B54" s="25">
        <v>731</v>
      </c>
      <c r="C54" s="27">
        <v>7076</v>
      </c>
      <c r="D54" s="28">
        <v>562</v>
      </c>
      <c r="E54" s="29">
        <v>5380</v>
      </c>
      <c r="F54" s="29">
        <v>129</v>
      </c>
      <c r="G54" s="29">
        <v>1059</v>
      </c>
      <c r="H54" s="29">
        <v>24</v>
      </c>
      <c r="I54" s="29">
        <v>240</v>
      </c>
      <c r="J54" s="6" t="s">
        <v>223</v>
      </c>
      <c r="K54" s="29">
        <v>42</v>
      </c>
    </row>
    <row r="55" spans="1:11">
      <c r="A55" t="s">
        <v>224</v>
      </c>
      <c r="B55" s="25">
        <v>220</v>
      </c>
      <c r="C55" s="27">
        <v>2611</v>
      </c>
      <c r="D55" s="28">
        <v>137</v>
      </c>
      <c r="E55" s="29">
        <v>1468</v>
      </c>
      <c r="F55" s="29">
        <v>68</v>
      </c>
      <c r="G55" s="29">
        <v>913</v>
      </c>
      <c r="H55" s="29">
        <v>20</v>
      </c>
      <c r="I55" s="29">
        <v>214</v>
      </c>
      <c r="J55" s="6" t="s">
        <v>224</v>
      </c>
      <c r="K55" s="29">
        <v>21</v>
      </c>
    </row>
    <row r="56" spans="1:11">
      <c r="A56" t="s">
        <v>225</v>
      </c>
      <c r="B56" s="25">
        <v>329</v>
      </c>
      <c r="C56" s="27">
        <v>3618</v>
      </c>
      <c r="D56" s="28">
        <v>181</v>
      </c>
      <c r="E56" s="29">
        <v>1946</v>
      </c>
      <c r="F56" s="29">
        <v>125</v>
      </c>
      <c r="G56" s="29">
        <v>1445</v>
      </c>
      <c r="H56" s="29">
        <v>22</v>
      </c>
      <c r="I56" s="29">
        <v>286</v>
      </c>
      <c r="J56" s="6" t="s">
        <v>225</v>
      </c>
      <c r="K56" s="29">
        <v>44</v>
      </c>
    </row>
    <row r="57" spans="1:11">
      <c r="A57" t="s">
        <v>226</v>
      </c>
      <c r="B57" s="25">
        <v>142</v>
      </c>
      <c r="C57" s="27">
        <v>1898</v>
      </c>
      <c r="D57" s="28">
        <v>75</v>
      </c>
      <c r="E57" s="29">
        <v>1068</v>
      </c>
      <c r="F57" s="29">
        <v>36</v>
      </c>
      <c r="G57" s="29">
        <v>565</v>
      </c>
      <c r="H57" s="29">
        <v>38</v>
      </c>
      <c r="I57" s="29">
        <v>466</v>
      </c>
      <c r="J57" s="6" t="s">
        <v>226</v>
      </c>
      <c r="K57" s="29">
        <v>15</v>
      </c>
    </row>
    <row r="58" spans="1:11">
      <c r="A58" t="s">
        <v>227</v>
      </c>
      <c r="B58" s="25">
        <v>208</v>
      </c>
      <c r="C58" s="27">
        <v>2236</v>
      </c>
      <c r="D58" s="28">
        <v>195</v>
      </c>
      <c r="E58" s="29">
        <v>2089</v>
      </c>
      <c r="F58" s="29">
        <v>0</v>
      </c>
      <c r="G58" s="29">
        <v>4</v>
      </c>
      <c r="H58" s="29">
        <v>10</v>
      </c>
      <c r="I58" s="29">
        <v>92</v>
      </c>
      <c r="J58" s="6" t="s">
        <v>227</v>
      </c>
      <c r="K58" s="29">
        <v>24</v>
      </c>
    </row>
    <row r="59" spans="1:11">
      <c r="A59" t="s">
        <v>228</v>
      </c>
      <c r="B59" s="25">
        <v>903</v>
      </c>
      <c r="C59" s="27">
        <v>8693</v>
      </c>
      <c r="D59" s="28">
        <v>538</v>
      </c>
      <c r="E59" s="29">
        <v>5552</v>
      </c>
      <c r="F59" s="29">
        <v>189</v>
      </c>
      <c r="G59" s="29">
        <v>1695</v>
      </c>
      <c r="H59" s="29">
        <v>103</v>
      </c>
      <c r="I59" s="29">
        <v>1103</v>
      </c>
      <c r="J59" s="6" t="s">
        <v>228</v>
      </c>
      <c r="K59" s="29">
        <v>29</v>
      </c>
    </row>
    <row r="60" spans="1:11">
      <c r="A60" t="s">
        <v>229</v>
      </c>
      <c r="B60" s="26">
        <v>1125</v>
      </c>
      <c r="C60" s="27">
        <v>13283</v>
      </c>
      <c r="D60" s="28">
        <v>759</v>
      </c>
      <c r="E60" s="29">
        <v>9000</v>
      </c>
      <c r="F60" s="29">
        <v>199</v>
      </c>
      <c r="G60" s="29">
        <v>2175</v>
      </c>
      <c r="H60" s="29">
        <v>215</v>
      </c>
      <c r="I60" s="29">
        <v>2499</v>
      </c>
      <c r="J60" s="6" t="s">
        <v>229</v>
      </c>
      <c r="K60" s="29">
        <v>105</v>
      </c>
    </row>
    <row r="61" spans="1:11">
      <c r="A61" t="s">
        <v>230</v>
      </c>
      <c r="B61" s="26">
        <v>2317</v>
      </c>
      <c r="C61" s="27">
        <v>23356</v>
      </c>
      <c r="D61" s="28">
        <v>1763</v>
      </c>
      <c r="E61" s="29">
        <v>18132</v>
      </c>
      <c r="F61" s="29">
        <v>80</v>
      </c>
      <c r="G61" s="29">
        <v>631</v>
      </c>
      <c r="H61" s="29">
        <v>303</v>
      </c>
      <c r="I61" s="29">
        <v>3638</v>
      </c>
      <c r="J61" s="6" t="s">
        <v>230</v>
      </c>
      <c r="K61" s="29">
        <v>56</v>
      </c>
    </row>
    <row r="62" spans="1:11">
      <c r="A62" t="s">
        <v>231</v>
      </c>
      <c r="B62" s="25">
        <v>255</v>
      </c>
      <c r="C62" s="27">
        <v>2846</v>
      </c>
      <c r="D62" s="28">
        <v>208</v>
      </c>
      <c r="E62" s="29">
        <v>2335</v>
      </c>
      <c r="F62" s="29">
        <v>31</v>
      </c>
      <c r="G62" s="29">
        <v>298</v>
      </c>
      <c r="H62" s="29">
        <v>14</v>
      </c>
      <c r="I62" s="29">
        <v>243</v>
      </c>
      <c r="J62" s="6" t="s">
        <v>231</v>
      </c>
      <c r="K62" s="29">
        <v>26</v>
      </c>
    </row>
    <row r="63" spans="1:11">
      <c r="A63" t="s">
        <v>232</v>
      </c>
      <c r="B63" s="26">
        <v>12732</v>
      </c>
      <c r="C63" s="27">
        <v>130638</v>
      </c>
      <c r="D63" s="28">
        <v>4079</v>
      </c>
      <c r="E63" s="29">
        <v>44825</v>
      </c>
      <c r="F63" s="29">
        <v>6286</v>
      </c>
      <c r="G63" s="29">
        <v>63411</v>
      </c>
      <c r="H63" s="29">
        <v>1342</v>
      </c>
      <c r="I63" s="29">
        <v>16841</v>
      </c>
      <c r="J63" s="6" t="s">
        <v>232</v>
      </c>
      <c r="K63" s="29">
        <v>705</v>
      </c>
    </row>
    <row r="64" spans="1:11">
      <c r="A64" t="s">
        <v>233</v>
      </c>
      <c r="B64" s="25">
        <v>296</v>
      </c>
      <c r="C64" s="27">
        <v>3636</v>
      </c>
      <c r="D64" s="28">
        <v>223</v>
      </c>
      <c r="E64" s="29">
        <v>2892</v>
      </c>
      <c r="F64" s="29">
        <v>1</v>
      </c>
      <c r="G64" s="29">
        <v>9</v>
      </c>
      <c r="H64" s="29">
        <v>82</v>
      </c>
      <c r="I64" s="29">
        <v>1089</v>
      </c>
      <c r="J64" s="6" t="s">
        <v>233</v>
      </c>
      <c r="K64" s="29">
        <v>38</v>
      </c>
    </row>
    <row r="65" spans="1:11">
      <c r="A65" t="s">
        <v>234</v>
      </c>
      <c r="B65" s="25">
        <v>27</v>
      </c>
      <c r="C65" s="27">
        <v>323</v>
      </c>
      <c r="D65" s="28">
        <v>26</v>
      </c>
      <c r="E65" s="29">
        <v>273</v>
      </c>
      <c r="F65" s="29">
        <v>1</v>
      </c>
      <c r="G65" s="29">
        <v>36</v>
      </c>
      <c r="H65" s="29">
        <v>0</v>
      </c>
      <c r="I65" s="29">
        <v>1</v>
      </c>
      <c r="J65" s="6" t="s">
        <v>234</v>
      </c>
      <c r="K65" s="29">
        <v>4</v>
      </c>
    </row>
    <row r="66" spans="1:11">
      <c r="A66" t="s">
        <v>235</v>
      </c>
      <c r="B66" s="25">
        <v>997</v>
      </c>
      <c r="C66" s="27">
        <v>10574</v>
      </c>
      <c r="D66" s="28">
        <v>585</v>
      </c>
      <c r="E66" s="29">
        <v>6555</v>
      </c>
      <c r="F66" s="29">
        <v>350</v>
      </c>
      <c r="G66" s="29">
        <v>3525</v>
      </c>
      <c r="H66" s="29">
        <v>103</v>
      </c>
      <c r="I66" s="29">
        <v>1225</v>
      </c>
      <c r="J66" s="6" t="s">
        <v>235</v>
      </c>
      <c r="K66" s="29">
        <v>93</v>
      </c>
    </row>
    <row r="67" spans="1:11">
      <c r="A67" t="s">
        <v>236</v>
      </c>
      <c r="B67" s="25">
        <v>690</v>
      </c>
      <c r="C67" s="27">
        <v>7901</v>
      </c>
      <c r="D67" s="28">
        <v>556</v>
      </c>
      <c r="E67" s="29">
        <v>6326</v>
      </c>
      <c r="F67" s="29">
        <v>21</v>
      </c>
      <c r="G67" s="29">
        <v>194</v>
      </c>
      <c r="H67" s="29">
        <v>129</v>
      </c>
      <c r="I67" s="29">
        <v>1845</v>
      </c>
      <c r="J67" s="6" t="s">
        <v>236</v>
      </c>
      <c r="K67" s="29">
        <v>82</v>
      </c>
    </row>
    <row r="68" spans="1:11">
      <c r="A68" t="s">
        <v>237</v>
      </c>
      <c r="B68" s="25">
        <v>323</v>
      </c>
      <c r="C68" s="27">
        <v>4000</v>
      </c>
      <c r="D68" s="28">
        <v>164</v>
      </c>
      <c r="E68" s="29">
        <v>2040</v>
      </c>
      <c r="F68" s="29">
        <v>96</v>
      </c>
      <c r="G68" s="29">
        <v>1160</v>
      </c>
      <c r="H68" s="29">
        <v>76</v>
      </c>
      <c r="I68" s="29">
        <v>970</v>
      </c>
      <c r="J68" s="6" t="s">
        <v>237</v>
      </c>
      <c r="K68" s="29">
        <v>33</v>
      </c>
    </row>
    <row r="69" spans="1:11">
      <c r="A69" t="s">
        <v>238</v>
      </c>
      <c r="B69" s="25">
        <v>166</v>
      </c>
      <c r="C69" s="27">
        <v>1805</v>
      </c>
      <c r="D69" s="28">
        <v>71</v>
      </c>
      <c r="E69" s="29">
        <v>744</v>
      </c>
      <c r="F69" s="29">
        <v>78</v>
      </c>
      <c r="G69" s="29">
        <v>875</v>
      </c>
      <c r="H69" s="29">
        <v>12</v>
      </c>
      <c r="I69" s="29">
        <v>200</v>
      </c>
      <c r="J69" s="6" t="s">
        <v>238</v>
      </c>
      <c r="K69" s="29">
        <v>17</v>
      </c>
    </row>
    <row r="70" spans="1:11">
      <c r="A70" t="s">
        <v>239</v>
      </c>
      <c r="B70" s="26">
        <v>11656</v>
      </c>
      <c r="C70" s="27">
        <v>127620</v>
      </c>
      <c r="D70" s="28">
        <v>5358</v>
      </c>
      <c r="E70" s="29">
        <v>63556</v>
      </c>
      <c r="F70" s="29">
        <v>3338</v>
      </c>
      <c r="G70" s="29">
        <v>29389</v>
      </c>
      <c r="H70" s="29">
        <v>3122</v>
      </c>
      <c r="I70" s="29">
        <v>43625</v>
      </c>
      <c r="J70" s="6" t="s">
        <v>239</v>
      </c>
      <c r="K70" s="29">
        <v>575</v>
      </c>
    </row>
    <row r="71" spans="1:11">
      <c r="A71" t="s">
        <v>240</v>
      </c>
      <c r="B71" s="25">
        <v>504</v>
      </c>
      <c r="C71" s="27">
        <v>5559</v>
      </c>
      <c r="D71" s="28">
        <v>468</v>
      </c>
      <c r="E71" s="29">
        <v>5050</v>
      </c>
      <c r="F71" s="29">
        <v>14</v>
      </c>
      <c r="G71" s="29">
        <v>98</v>
      </c>
      <c r="H71" s="29">
        <v>131</v>
      </c>
      <c r="I71" s="29">
        <v>1481</v>
      </c>
      <c r="J71" s="6" t="s">
        <v>240</v>
      </c>
      <c r="K71" s="29">
        <v>48</v>
      </c>
    </row>
    <row r="72" spans="1:11">
      <c r="A72" t="s">
        <v>241</v>
      </c>
      <c r="B72" s="26">
        <v>2511</v>
      </c>
      <c r="C72" s="27">
        <v>28439</v>
      </c>
      <c r="D72" s="28">
        <v>2236</v>
      </c>
      <c r="E72" s="29">
        <v>24844</v>
      </c>
      <c r="F72" s="29">
        <v>166</v>
      </c>
      <c r="G72" s="29">
        <v>1772</v>
      </c>
      <c r="H72" s="29">
        <v>1088</v>
      </c>
      <c r="I72" s="29">
        <v>12208</v>
      </c>
      <c r="J72" s="6" t="s">
        <v>241</v>
      </c>
      <c r="K72" s="29">
        <v>221</v>
      </c>
    </row>
    <row r="73" spans="1:11">
      <c r="A73" t="s">
        <v>242</v>
      </c>
      <c r="B73" s="25">
        <v>73</v>
      </c>
      <c r="C73" s="27">
        <v>953</v>
      </c>
      <c r="D73" s="28">
        <v>11</v>
      </c>
      <c r="E73" s="29">
        <v>91</v>
      </c>
      <c r="F73" s="29">
        <v>62</v>
      </c>
      <c r="G73" s="29">
        <v>799</v>
      </c>
      <c r="H73" s="29">
        <v>1</v>
      </c>
      <c r="I73" s="29">
        <v>2</v>
      </c>
      <c r="J73" s="6" t="s">
        <v>242</v>
      </c>
      <c r="K73" s="29">
        <v>10</v>
      </c>
    </row>
    <row r="74" spans="1:11">
      <c r="A74" t="s">
        <v>243</v>
      </c>
      <c r="B74" s="25">
        <v>345</v>
      </c>
      <c r="C74" s="27">
        <v>3707</v>
      </c>
      <c r="D74" s="28">
        <v>322</v>
      </c>
      <c r="E74" s="29">
        <v>3408</v>
      </c>
      <c r="F74" s="29">
        <v>13</v>
      </c>
      <c r="G74" s="29">
        <v>171</v>
      </c>
      <c r="H74" s="29">
        <v>16</v>
      </c>
      <c r="I74" s="29">
        <v>50</v>
      </c>
      <c r="J74" s="6" t="s">
        <v>243</v>
      </c>
      <c r="K74" s="29">
        <v>38</v>
      </c>
    </row>
    <row r="75" spans="1:11">
      <c r="A75" t="s">
        <v>244</v>
      </c>
      <c r="B75" s="25">
        <v>273</v>
      </c>
      <c r="C75" s="27">
        <v>3114</v>
      </c>
      <c r="D75" s="28">
        <v>219</v>
      </c>
      <c r="E75" s="29">
        <v>2375</v>
      </c>
      <c r="F75" s="29">
        <v>36</v>
      </c>
      <c r="G75" s="29">
        <v>543</v>
      </c>
      <c r="H75" s="29">
        <v>7</v>
      </c>
      <c r="I75" s="29">
        <v>96</v>
      </c>
      <c r="J75" s="6" t="s">
        <v>244</v>
      </c>
      <c r="K75" s="29">
        <v>22</v>
      </c>
    </row>
    <row r="76" spans="1:11">
      <c r="A76" t="s">
        <v>245</v>
      </c>
      <c r="B76" s="25">
        <v>276</v>
      </c>
      <c r="C76" s="27">
        <v>2814</v>
      </c>
      <c r="D76" s="28">
        <v>188</v>
      </c>
      <c r="E76" s="29">
        <v>2079</v>
      </c>
      <c r="F76" s="29">
        <v>70</v>
      </c>
      <c r="G76" s="29">
        <v>577</v>
      </c>
      <c r="H76" s="29">
        <v>15</v>
      </c>
      <c r="I76" s="29">
        <v>194</v>
      </c>
      <c r="J76" s="6" t="s">
        <v>245</v>
      </c>
      <c r="K76" s="29">
        <v>34</v>
      </c>
    </row>
    <row r="77" spans="1:11">
      <c r="A77" t="s">
        <v>246</v>
      </c>
      <c r="B77" s="25">
        <v>112</v>
      </c>
      <c r="C77" s="27">
        <v>1364</v>
      </c>
      <c r="D77" s="28">
        <v>106</v>
      </c>
      <c r="E77" s="29">
        <v>1183</v>
      </c>
      <c r="F77" s="29">
        <v>3</v>
      </c>
      <c r="G77" s="29">
        <v>105</v>
      </c>
      <c r="H77" s="29">
        <v>3</v>
      </c>
      <c r="I77" s="29">
        <v>26</v>
      </c>
      <c r="J77" s="6" t="s">
        <v>246</v>
      </c>
      <c r="K77" s="29">
        <v>11</v>
      </c>
    </row>
    <row r="78" spans="1:11">
      <c r="A78" t="s">
        <v>247</v>
      </c>
      <c r="B78" s="26">
        <v>2476</v>
      </c>
      <c r="C78" s="27">
        <v>25635</v>
      </c>
      <c r="D78" s="28">
        <v>1135</v>
      </c>
      <c r="E78" s="29">
        <v>13295</v>
      </c>
      <c r="F78" s="29">
        <v>1011</v>
      </c>
      <c r="G78" s="29">
        <v>9272</v>
      </c>
      <c r="H78" s="29">
        <v>212</v>
      </c>
      <c r="I78" s="29">
        <v>2164</v>
      </c>
      <c r="J78" s="6" t="s">
        <v>247</v>
      </c>
      <c r="K78" s="29">
        <v>174</v>
      </c>
    </row>
    <row r="79" spans="1:11">
      <c r="A79" t="s">
        <v>248</v>
      </c>
      <c r="B79" s="26">
        <v>1924</v>
      </c>
      <c r="C79" s="27">
        <v>20469</v>
      </c>
      <c r="D79" s="28">
        <v>1039</v>
      </c>
      <c r="E79" s="29">
        <v>12498</v>
      </c>
      <c r="F79" s="29">
        <v>651</v>
      </c>
      <c r="G79" s="29">
        <v>6420</v>
      </c>
      <c r="H79" s="29">
        <v>163</v>
      </c>
      <c r="I79" s="29">
        <v>1870</v>
      </c>
      <c r="J79" s="6" t="s">
        <v>248</v>
      </c>
      <c r="K79" s="29">
        <v>143</v>
      </c>
    </row>
    <row r="80" spans="1:11">
      <c r="A80" t="s">
        <v>249</v>
      </c>
      <c r="B80" s="25">
        <v>103</v>
      </c>
      <c r="C80" s="27">
        <v>1220</v>
      </c>
      <c r="D80" s="28">
        <v>68</v>
      </c>
      <c r="E80" s="29">
        <v>766</v>
      </c>
      <c r="F80" s="29">
        <v>34</v>
      </c>
      <c r="G80" s="29">
        <v>410</v>
      </c>
      <c r="H80" s="29">
        <v>1</v>
      </c>
      <c r="I80" s="29">
        <v>48</v>
      </c>
      <c r="J80" s="6" t="s">
        <v>249</v>
      </c>
      <c r="K80" s="29">
        <v>11</v>
      </c>
    </row>
    <row r="81" spans="1:11">
      <c r="A81" t="s">
        <v>250</v>
      </c>
      <c r="B81" s="25">
        <v>798</v>
      </c>
      <c r="C81" s="27">
        <v>8165</v>
      </c>
      <c r="D81" s="28">
        <v>688</v>
      </c>
      <c r="E81" s="29">
        <v>7046</v>
      </c>
      <c r="F81" s="29">
        <v>47</v>
      </c>
      <c r="G81" s="29">
        <v>514</v>
      </c>
      <c r="H81" s="29">
        <v>70</v>
      </c>
      <c r="I81" s="29">
        <v>776</v>
      </c>
      <c r="J81" s="6" t="s">
        <v>250</v>
      </c>
      <c r="K81" s="29">
        <v>48</v>
      </c>
    </row>
    <row r="82" spans="1:11">
      <c r="A82" t="s">
        <v>251</v>
      </c>
      <c r="B82" s="25">
        <v>164</v>
      </c>
      <c r="C82" s="27">
        <v>1909</v>
      </c>
      <c r="D82" s="28">
        <v>132</v>
      </c>
      <c r="E82" s="29">
        <v>1396</v>
      </c>
      <c r="F82" s="29">
        <v>26</v>
      </c>
      <c r="G82" s="29">
        <v>423</v>
      </c>
      <c r="H82" s="29">
        <v>15</v>
      </c>
      <c r="I82" s="29">
        <v>143</v>
      </c>
      <c r="J82" s="6" t="s">
        <v>251</v>
      </c>
      <c r="K82" s="29">
        <v>11</v>
      </c>
    </row>
    <row r="83" spans="1:11">
      <c r="A83" t="s">
        <v>252</v>
      </c>
      <c r="B83" s="25">
        <v>208</v>
      </c>
      <c r="C83" s="27">
        <v>2252</v>
      </c>
      <c r="D83" s="28">
        <v>151</v>
      </c>
      <c r="E83" s="29">
        <v>1620</v>
      </c>
      <c r="F83" s="29">
        <v>35</v>
      </c>
      <c r="G83" s="29">
        <v>351</v>
      </c>
      <c r="H83" s="29">
        <v>40</v>
      </c>
      <c r="I83" s="29">
        <v>444</v>
      </c>
      <c r="J83" s="6" t="s">
        <v>252</v>
      </c>
      <c r="K83" s="29">
        <v>33</v>
      </c>
    </row>
    <row r="84" spans="1:11">
      <c r="A84" t="s">
        <v>253</v>
      </c>
      <c r="B84" s="25">
        <v>208</v>
      </c>
      <c r="C84" s="27">
        <v>2414</v>
      </c>
      <c r="D84" s="28">
        <v>78</v>
      </c>
      <c r="E84" s="29">
        <v>822</v>
      </c>
      <c r="F84" s="29">
        <v>124</v>
      </c>
      <c r="G84" s="29">
        <v>1456</v>
      </c>
      <c r="H84" s="29">
        <v>9</v>
      </c>
      <c r="I84" s="29">
        <v>104</v>
      </c>
      <c r="J84" s="6" t="s">
        <v>253</v>
      </c>
      <c r="K84" s="29">
        <v>23</v>
      </c>
    </row>
    <row r="85" spans="1:11">
      <c r="A85" t="s">
        <v>254</v>
      </c>
      <c r="B85" s="25">
        <v>102</v>
      </c>
      <c r="C85" s="27">
        <v>1201</v>
      </c>
      <c r="D85" s="28">
        <v>49</v>
      </c>
      <c r="E85" s="29">
        <v>546</v>
      </c>
      <c r="F85" s="29">
        <v>46</v>
      </c>
      <c r="G85" s="29">
        <v>586</v>
      </c>
      <c r="H85" s="29">
        <v>3</v>
      </c>
      <c r="I85" s="29">
        <v>87</v>
      </c>
      <c r="J85" s="6" t="s">
        <v>254</v>
      </c>
      <c r="K85" s="29">
        <v>19</v>
      </c>
    </row>
    <row r="86" spans="1:11">
      <c r="A86" t="s">
        <v>255</v>
      </c>
      <c r="B86" s="25">
        <v>81</v>
      </c>
      <c r="C86" s="27">
        <v>972</v>
      </c>
      <c r="D86" s="28">
        <v>47</v>
      </c>
      <c r="E86" s="29">
        <v>551</v>
      </c>
      <c r="F86" s="29">
        <v>32</v>
      </c>
      <c r="G86" s="29">
        <v>377</v>
      </c>
      <c r="H86" s="29">
        <v>2</v>
      </c>
      <c r="I86" s="29">
        <v>19</v>
      </c>
      <c r="J86" s="6" t="s">
        <v>255</v>
      </c>
      <c r="K86" s="29">
        <v>12</v>
      </c>
    </row>
    <row r="87" spans="1:11">
      <c r="A87" t="s">
        <v>256</v>
      </c>
      <c r="B87" s="25">
        <v>288</v>
      </c>
      <c r="C87" s="27">
        <v>3481</v>
      </c>
      <c r="D87" s="28">
        <v>224</v>
      </c>
      <c r="E87" s="29">
        <v>2492</v>
      </c>
      <c r="F87" s="29">
        <v>61</v>
      </c>
      <c r="G87" s="29">
        <v>853</v>
      </c>
      <c r="H87" s="29">
        <v>5</v>
      </c>
      <c r="I87" s="29">
        <v>47</v>
      </c>
      <c r="J87" s="6" t="s">
        <v>256</v>
      </c>
      <c r="K87" s="29">
        <v>26</v>
      </c>
    </row>
    <row r="88" spans="1:11">
      <c r="A88" t="s">
        <v>257</v>
      </c>
      <c r="B88" s="25">
        <v>192</v>
      </c>
      <c r="C88" s="27">
        <v>2125</v>
      </c>
      <c r="D88" s="28">
        <v>133</v>
      </c>
      <c r="E88" s="29">
        <v>1414</v>
      </c>
      <c r="F88" s="29">
        <v>53</v>
      </c>
      <c r="G88" s="29">
        <v>645</v>
      </c>
      <c r="H88" s="29">
        <v>7</v>
      </c>
      <c r="I88" s="29">
        <v>46</v>
      </c>
      <c r="J88" s="6" t="s">
        <v>257</v>
      </c>
      <c r="K88" s="29">
        <v>22</v>
      </c>
    </row>
    <row r="89" spans="1:11">
      <c r="A89" t="s">
        <v>258</v>
      </c>
      <c r="B89" s="25">
        <v>154</v>
      </c>
      <c r="C89" s="27">
        <v>1302</v>
      </c>
      <c r="D89" s="28">
        <v>105</v>
      </c>
      <c r="E89" s="29">
        <v>966</v>
      </c>
      <c r="F89" s="29">
        <v>39</v>
      </c>
      <c r="G89" s="29">
        <v>300</v>
      </c>
      <c r="H89" s="29">
        <v>7</v>
      </c>
      <c r="I89" s="29">
        <v>67</v>
      </c>
      <c r="J89" s="6" t="s">
        <v>258</v>
      </c>
      <c r="K89" s="29">
        <v>19</v>
      </c>
    </row>
    <row r="90" spans="1:11">
      <c r="A90" t="s">
        <v>259</v>
      </c>
      <c r="B90" s="25">
        <v>602</v>
      </c>
      <c r="C90" s="27">
        <v>7033</v>
      </c>
      <c r="D90" s="28">
        <v>325</v>
      </c>
      <c r="E90" s="29">
        <v>3701</v>
      </c>
      <c r="F90" s="29">
        <v>250</v>
      </c>
      <c r="G90" s="29">
        <v>2953</v>
      </c>
      <c r="H90" s="29">
        <v>21</v>
      </c>
      <c r="I90" s="29">
        <v>253</v>
      </c>
      <c r="J90" s="6" t="s">
        <v>259</v>
      </c>
      <c r="K90" s="29">
        <v>67</v>
      </c>
    </row>
    <row r="91" spans="1:11">
      <c r="A91" t="s">
        <v>260</v>
      </c>
      <c r="B91" s="25">
        <v>372</v>
      </c>
      <c r="C91" s="27">
        <v>3691</v>
      </c>
      <c r="D91" s="28">
        <v>270</v>
      </c>
      <c r="E91" s="29">
        <v>2783</v>
      </c>
      <c r="F91" s="29">
        <v>78</v>
      </c>
      <c r="G91" s="29">
        <v>748</v>
      </c>
      <c r="H91" s="29">
        <v>6</v>
      </c>
      <c r="I91" s="29">
        <v>120</v>
      </c>
      <c r="J91" s="6" t="s">
        <v>260</v>
      </c>
      <c r="K91" s="29">
        <v>28</v>
      </c>
    </row>
    <row r="92" spans="1:11">
      <c r="A92" t="s">
        <v>261</v>
      </c>
      <c r="B92" s="26">
        <v>1462</v>
      </c>
      <c r="C92" s="27">
        <v>14458</v>
      </c>
      <c r="D92" s="28">
        <v>756</v>
      </c>
      <c r="E92" s="29">
        <v>7275</v>
      </c>
      <c r="F92" s="29">
        <v>496</v>
      </c>
      <c r="G92" s="29">
        <v>5140</v>
      </c>
      <c r="H92" s="29">
        <v>166</v>
      </c>
      <c r="I92" s="29">
        <v>1396</v>
      </c>
      <c r="J92" s="6" t="s">
        <v>261</v>
      </c>
      <c r="K92" s="29">
        <v>90</v>
      </c>
    </row>
    <row r="93" spans="1:11">
      <c r="A93" t="s">
        <v>262</v>
      </c>
      <c r="B93" s="25">
        <v>84</v>
      </c>
      <c r="C93" s="27">
        <v>774</v>
      </c>
      <c r="D93" s="28">
        <v>54</v>
      </c>
      <c r="E93" s="29">
        <v>421</v>
      </c>
      <c r="F93" s="29">
        <v>28</v>
      </c>
      <c r="G93" s="29">
        <v>331</v>
      </c>
      <c r="H93" s="29">
        <v>0</v>
      </c>
      <c r="I93" s="29">
        <v>6</v>
      </c>
      <c r="J93" s="6" t="s">
        <v>262</v>
      </c>
      <c r="K93" s="29">
        <v>8</v>
      </c>
    </row>
    <row r="94" spans="1:11">
      <c r="A94" t="s">
        <v>263</v>
      </c>
      <c r="B94" s="25">
        <v>284</v>
      </c>
      <c r="C94" s="27">
        <v>1804</v>
      </c>
      <c r="D94" s="28">
        <v>184</v>
      </c>
      <c r="E94" s="29">
        <v>1271</v>
      </c>
      <c r="F94" s="29">
        <v>60</v>
      </c>
      <c r="G94" s="29">
        <v>422</v>
      </c>
      <c r="H94" s="29">
        <v>48</v>
      </c>
      <c r="I94" s="29">
        <v>171</v>
      </c>
      <c r="J94" s="6" t="s">
        <v>263</v>
      </c>
      <c r="K94" s="29">
        <v>19</v>
      </c>
    </row>
    <row r="95" spans="1:11">
      <c r="A95" t="s">
        <v>264</v>
      </c>
      <c r="B95" s="26">
        <v>1598</v>
      </c>
      <c r="C95" s="27">
        <v>17001</v>
      </c>
      <c r="D95" s="28">
        <v>810</v>
      </c>
      <c r="E95" s="29">
        <v>9068</v>
      </c>
      <c r="F95" s="29">
        <v>656</v>
      </c>
      <c r="G95" s="29">
        <v>7065</v>
      </c>
      <c r="H95" s="29">
        <v>110</v>
      </c>
      <c r="I95" s="29">
        <v>1071</v>
      </c>
      <c r="J95" s="6" t="s">
        <v>264</v>
      </c>
      <c r="K95" s="29">
        <v>135</v>
      </c>
    </row>
    <row r="96" spans="1:11">
      <c r="A96" t="s">
        <v>265</v>
      </c>
      <c r="B96" s="25">
        <v>288</v>
      </c>
      <c r="C96" s="27">
        <v>3305</v>
      </c>
      <c r="D96" s="28">
        <v>271</v>
      </c>
      <c r="E96" s="29">
        <v>3084</v>
      </c>
      <c r="F96" s="29">
        <v>2</v>
      </c>
      <c r="G96" s="29">
        <v>26</v>
      </c>
      <c r="H96" s="29">
        <v>19</v>
      </c>
      <c r="I96" s="29">
        <v>255</v>
      </c>
      <c r="J96" s="6" t="s">
        <v>265</v>
      </c>
      <c r="K96" s="29">
        <v>23</v>
      </c>
    </row>
    <row r="97" spans="1:11">
      <c r="A97" t="s">
        <v>268</v>
      </c>
      <c r="B97" s="25">
        <v>128</v>
      </c>
      <c r="C97" s="27">
        <v>1641</v>
      </c>
      <c r="D97" s="28">
        <v>47</v>
      </c>
      <c r="E97" s="29">
        <v>602</v>
      </c>
      <c r="F97" s="29">
        <v>68</v>
      </c>
      <c r="G97" s="29">
        <v>883</v>
      </c>
      <c r="H97" s="29">
        <v>10</v>
      </c>
      <c r="I97" s="29">
        <v>197</v>
      </c>
      <c r="J97" s="6" t="s">
        <v>268</v>
      </c>
      <c r="K97" s="29">
        <v>23</v>
      </c>
    </row>
    <row r="98" spans="1:11">
      <c r="A98" t="s">
        <v>269</v>
      </c>
      <c r="B98" s="25">
        <v>372</v>
      </c>
      <c r="C98" s="27">
        <v>3407</v>
      </c>
      <c r="D98" s="28">
        <v>300</v>
      </c>
      <c r="E98" s="29">
        <v>2926</v>
      </c>
      <c r="F98" s="29">
        <v>30</v>
      </c>
      <c r="G98" s="29">
        <v>262</v>
      </c>
      <c r="H98" s="29">
        <v>28</v>
      </c>
      <c r="I98" s="29">
        <v>224</v>
      </c>
      <c r="J98" s="6" t="s">
        <v>269</v>
      </c>
      <c r="K98" s="29">
        <v>32</v>
      </c>
    </row>
    <row r="99" spans="1:11">
      <c r="A99" t="s">
        <v>270</v>
      </c>
      <c r="B99" s="25">
        <v>94</v>
      </c>
      <c r="C99" s="27">
        <v>1021</v>
      </c>
      <c r="D99" s="28">
        <v>67</v>
      </c>
      <c r="E99" s="29">
        <v>556</v>
      </c>
      <c r="F99" s="29">
        <v>19</v>
      </c>
      <c r="G99" s="29">
        <v>332</v>
      </c>
      <c r="H99" s="29">
        <v>9</v>
      </c>
      <c r="I99" s="29">
        <v>133</v>
      </c>
      <c r="J99" s="6" t="s">
        <v>270</v>
      </c>
      <c r="K99" s="29">
        <v>10</v>
      </c>
    </row>
    <row r="100" spans="1:11">
      <c r="A100" t="s">
        <v>266</v>
      </c>
      <c r="B100" s="25">
        <v>290</v>
      </c>
      <c r="C100" s="27">
        <v>3234</v>
      </c>
      <c r="D100" s="28">
        <v>135</v>
      </c>
      <c r="E100" s="29">
        <v>1456</v>
      </c>
      <c r="F100" s="29">
        <v>140</v>
      </c>
      <c r="G100" s="29">
        <v>1624</v>
      </c>
      <c r="H100" s="29">
        <v>12</v>
      </c>
      <c r="I100" s="29">
        <v>120</v>
      </c>
      <c r="J100" s="6" t="s">
        <v>266</v>
      </c>
      <c r="K100" s="29">
        <v>33</v>
      </c>
    </row>
    <row r="101" spans="1:11">
      <c r="A101" t="s">
        <v>267</v>
      </c>
      <c r="B101" s="25">
        <v>126</v>
      </c>
      <c r="C101" s="27">
        <v>1344</v>
      </c>
      <c r="D101" s="28">
        <v>82</v>
      </c>
      <c r="E101" s="29">
        <v>843</v>
      </c>
      <c r="F101" s="29">
        <v>39</v>
      </c>
      <c r="G101" s="29">
        <v>443</v>
      </c>
      <c r="H101" s="29">
        <v>6</v>
      </c>
      <c r="I101" s="29">
        <v>45</v>
      </c>
      <c r="J101" s="6" t="s">
        <v>267</v>
      </c>
      <c r="K101" s="29">
        <v>16</v>
      </c>
    </row>
    <row r="102" spans="1:11">
      <c r="A102" t="s">
        <v>271</v>
      </c>
      <c r="B102" s="25">
        <v>266</v>
      </c>
      <c r="C102" s="27">
        <v>2948</v>
      </c>
      <c r="D102" s="28">
        <v>134</v>
      </c>
      <c r="E102" s="29">
        <v>1510</v>
      </c>
      <c r="F102" s="29">
        <v>126</v>
      </c>
      <c r="G102" s="29">
        <v>1317</v>
      </c>
      <c r="H102" s="29">
        <v>5</v>
      </c>
      <c r="I102" s="29">
        <v>50</v>
      </c>
      <c r="J102" s="6" t="s">
        <v>271</v>
      </c>
      <c r="K102" s="29">
        <v>26</v>
      </c>
    </row>
    <row r="103" spans="1:11">
      <c r="A103" t="s">
        <v>272</v>
      </c>
      <c r="B103" s="25">
        <v>61</v>
      </c>
      <c r="C103" s="27">
        <v>805</v>
      </c>
      <c r="D103" s="28">
        <v>41</v>
      </c>
      <c r="E103" s="29">
        <v>483</v>
      </c>
      <c r="F103" s="29">
        <v>19</v>
      </c>
      <c r="G103" s="29">
        <v>282</v>
      </c>
      <c r="H103" s="29">
        <v>5</v>
      </c>
      <c r="I103" s="29">
        <v>19</v>
      </c>
      <c r="J103" s="6" t="s">
        <v>272</v>
      </c>
      <c r="K103" s="29">
        <v>4</v>
      </c>
    </row>
    <row r="104" spans="1:11">
      <c r="A104" t="s">
        <v>273</v>
      </c>
      <c r="B104" s="25">
        <v>273</v>
      </c>
      <c r="C104" s="27">
        <v>3305</v>
      </c>
      <c r="D104" s="28">
        <v>116</v>
      </c>
      <c r="E104" s="29">
        <v>1357</v>
      </c>
      <c r="F104" s="29">
        <v>144</v>
      </c>
      <c r="G104" s="29">
        <v>1763</v>
      </c>
      <c r="H104" s="29">
        <v>14</v>
      </c>
      <c r="I104" s="29">
        <v>241</v>
      </c>
      <c r="J104" s="6" t="s">
        <v>273</v>
      </c>
      <c r="K104" s="29">
        <v>38</v>
      </c>
    </row>
    <row r="105" spans="1:11">
      <c r="A105" t="s">
        <v>274</v>
      </c>
      <c r="B105" s="25">
        <v>290</v>
      </c>
      <c r="C105" s="27">
        <v>2778</v>
      </c>
      <c r="D105" s="28">
        <v>206</v>
      </c>
      <c r="E105" s="29">
        <v>2061</v>
      </c>
      <c r="F105" s="29">
        <v>73</v>
      </c>
      <c r="G105" s="29">
        <v>672</v>
      </c>
      <c r="H105" s="29">
        <v>6</v>
      </c>
      <c r="I105" s="29">
        <v>70</v>
      </c>
      <c r="J105" s="6" t="s">
        <v>274</v>
      </c>
      <c r="K105" s="29">
        <v>22</v>
      </c>
    </row>
    <row r="106" spans="1:11">
      <c r="A106" t="s">
        <v>275</v>
      </c>
      <c r="B106" s="25">
        <v>87</v>
      </c>
      <c r="C106" s="27">
        <v>1107</v>
      </c>
      <c r="D106" s="28">
        <v>56</v>
      </c>
      <c r="E106" s="29">
        <v>759</v>
      </c>
      <c r="F106" s="29">
        <v>24</v>
      </c>
      <c r="G106" s="29">
        <v>256</v>
      </c>
      <c r="H106" s="29">
        <v>11</v>
      </c>
      <c r="I106" s="29">
        <v>112</v>
      </c>
      <c r="J106" s="6" t="s">
        <v>275</v>
      </c>
      <c r="K106" s="29">
        <v>11</v>
      </c>
    </row>
    <row r="107" spans="1:11">
      <c r="A107" t="s">
        <v>276</v>
      </c>
      <c r="B107" s="25">
        <v>199</v>
      </c>
      <c r="C107" s="27">
        <v>2086</v>
      </c>
      <c r="D107" s="28">
        <v>132</v>
      </c>
      <c r="E107" s="29">
        <v>1386</v>
      </c>
      <c r="F107" s="29">
        <v>53</v>
      </c>
      <c r="G107" s="29">
        <v>581</v>
      </c>
      <c r="H107" s="29">
        <v>16</v>
      </c>
      <c r="I107" s="29">
        <v>126</v>
      </c>
      <c r="J107" s="6" t="s">
        <v>276</v>
      </c>
      <c r="K107" s="29">
        <v>17</v>
      </c>
    </row>
    <row r="108" spans="1:11">
      <c r="A108" t="s">
        <v>277</v>
      </c>
      <c r="B108" s="25">
        <v>508</v>
      </c>
      <c r="C108" s="27">
        <v>5907</v>
      </c>
      <c r="D108" s="28">
        <v>419</v>
      </c>
      <c r="E108" s="29">
        <v>4857</v>
      </c>
      <c r="F108" s="29">
        <v>0</v>
      </c>
      <c r="G108" s="29">
        <v>15</v>
      </c>
      <c r="H108" s="29">
        <v>89</v>
      </c>
      <c r="I108" s="29">
        <v>1250</v>
      </c>
      <c r="J108" s="6" t="s">
        <v>277</v>
      </c>
      <c r="K108" s="29">
        <v>61</v>
      </c>
    </row>
    <row r="109" spans="1:11">
      <c r="A109" t="s">
        <v>278</v>
      </c>
      <c r="B109" s="26">
        <v>3117</v>
      </c>
      <c r="C109" s="27">
        <v>31975</v>
      </c>
      <c r="D109" s="28">
        <v>1246</v>
      </c>
      <c r="E109" s="29">
        <v>12831</v>
      </c>
      <c r="F109" s="29">
        <v>1435</v>
      </c>
      <c r="G109" s="29">
        <v>15672</v>
      </c>
      <c r="H109" s="29">
        <v>285</v>
      </c>
      <c r="I109" s="29">
        <v>3160</v>
      </c>
      <c r="J109" s="6" t="s">
        <v>278</v>
      </c>
      <c r="K109" s="29">
        <v>278</v>
      </c>
    </row>
    <row r="110" spans="1:11">
      <c r="A110" t="s">
        <v>279</v>
      </c>
      <c r="B110" s="26">
        <v>1289</v>
      </c>
      <c r="C110" s="27">
        <v>14346</v>
      </c>
      <c r="D110" s="28">
        <v>611</v>
      </c>
      <c r="E110" s="29">
        <v>7465</v>
      </c>
      <c r="F110" s="29">
        <v>598</v>
      </c>
      <c r="G110" s="29">
        <v>5898</v>
      </c>
      <c r="H110" s="29">
        <v>99</v>
      </c>
      <c r="I110" s="29">
        <v>1014</v>
      </c>
      <c r="J110" s="6" t="s">
        <v>279</v>
      </c>
      <c r="K110" s="29">
        <v>108</v>
      </c>
    </row>
    <row r="111" spans="1:11">
      <c r="A111" t="s">
        <v>280</v>
      </c>
      <c r="B111" s="25">
        <v>331</v>
      </c>
      <c r="C111" s="27">
        <v>3453</v>
      </c>
      <c r="D111" s="28">
        <v>266</v>
      </c>
      <c r="E111" s="29">
        <v>2855</v>
      </c>
      <c r="F111" s="29">
        <v>26</v>
      </c>
      <c r="G111" s="29">
        <v>209</v>
      </c>
      <c r="H111" s="29">
        <v>16</v>
      </c>
      <c r="I111" s="29">
        <v>266</v>
      </c>
      <c r="J111" s="6" t="s">
        <v>280</v>
      </c>
      <c r="K111" s="29">
        <v>7</v>
      </c>
    </row>
    <row r="112" spans="1:11">
      <c r="A112" t="s">
        <v>281</v>
      </c>
      <c r="B112" s="25">
        <v>166</v>
      </c>
      <c r="C112" s="27">
        <v>1594</v>
      </c>
      <c r="D112" s="28">
        <v>137</v>
      </c>
      <c r="E112" s="29">
        <v>1219</v>
      </c>
      <c r="F112" s="29">
        <v>18</v>
      </c>
      <c r="G112" s="29">
        <v>267</v>
      </c>
      <c r="H112" s="29">
        <v>7</v>
      </c>
      <c r="I112" s="29">
        <v>86</v>
      </c>
      <c r="J112" s="6" t="s">
        <v>281</v>
      </c>
      <c r="K112" s="29">
        <v>14</v>
      </c>
    </row>
    <row r="113" spans="1:11">
      <c r="A113" t="s">
        <v>282</v>
      </c>
      <c r="B113" s="26">
        <v>1883</v>
      </c>
      <c r="C113" s="27">
        <v>19943</v>
      </c>
      <c r="D113" s="28">
        <v>1488</v>
      </c>
      <c r="E113" s="29">
        <v>15596</v>
      </c>
      <c r="F113" s="29">
        <v>298</v>
      </c>
      <c r="G113" s="29">
        <v>3081</v>
      </c>
      <c r="H113" s="29">
        <v>108</v>
      </c>
      <c r="I113" s="29">
        <v>1059</v>
      </c>
      <c r="J113" s="6" t="s">
        <v>282</v>
      </c>
      <c r="K113" s="29">
        <v>93</v>
      </c>
    </row>
    <row r="114" spans="1:11">
      <c r="A114" t="s">
        <v>283</v>
      </c>
      <c r="B114" s="25">
        <v>302</v>
      </c>
      <c r="C114" s="27">
        <v>3317</v>
      </c>
      <c r="D114" s="28">
        <v>119</v>
      </c>
      <c r="E114" s="29">
        <v>1637</v>
      </c>
      <c r="F114" s="29">
        <v>152</v>
      </c>
      <c r="G114" s="29">
        <v>1494</v>
      </c>
      <c r="H114" s="29">
        <v>29</v>
      </c>
      <c r="I114" s="29">
        <v>369</v>
      </c>
      <c r="J114" s="6" t="s">
        <v>283</v>
      </c>
      <c r="K114" s="29">
        <v>23</v>
      </c>
    </row>
    <row r="115" spans="1:11">
      <c r="A115" t="s">
        <v>284</v>
      </c>
      <c r="B115" s="25">
        <v>334</v>
      </c>
      <c r="C115" s="27">
        <v>3281</v>
      </c>
      <c r="D115" s="28">
        <v>312</v>
      </c>
      <c r="E115" s="29">
        <v>3141</v>
      </c>
      <c r="F115" s="29">
        <v>2</v>
      </c>
      <c r="G115" s="29">
        <v>21</v>
      </c>
      <c r="H115" s="29">
        <v>20</v>
      </c>
      <c r="I115" s="29">
        <v>164</v>
      </c>
      <c r="J115" s="6" t="s">
        <v>284</v>
      </c>
      <c r="K115" s="29">
        <v>38</v>
      </c>
    </row>
    <row r="116" spans="1:11">
      <c r="A116" t="s">
        <v>285</v>
      </c>
      <c r="B116" s="25">
        <v>222</v>
      </c>
      <c r="C116" s="27">
        <v>2541</v>
      </c>
      <c r="D116" s="28">
        <v>186</v>
      </c>
      <c r="E116" s="29">
        <v>2101</v>
      </c>
      <c r="F116" s="29">
        <v>22</v>
      </c>
      <c r="G116" s="29">
        <v>233</v>
      </c>
      <c r="H116" s="29">
        <v>18</v>
      </c>
      <c r="I116" s="29">
        <v>181</v>
      </c>
      <c r="J116" s="6" t="s">
        <v>285</v>
      </c>
      <c r="K116" s="29">
        <v>34</v>
      </c>
    </row>
    <row r="117" spans="1:11">
      <c r="A117" t="s">
        <v>286</v>
      </c>
      <c r="B117" s="25">
        <v>167</v>
      </c>
      <c r="C117" s="27">
        <v>1759</v>
      </c>
      <c r="D117" s="28">
        <v>145</v>
      </c>
      <c r="E117" s="29">
        <v>1507</v>
      </c>
      <c r="F117" s="29">
        <v>18</v>
      </c>
      <c r="G117" s="29">
        <v>189</v>
      </c>
      <c r="H117" s="29">
        <v>2</v>
      </c>
      <c r="I117" s="29">
        <v>12</v>
      </c>
      <c r="J117" s="6" t="s">
        <v>286</v>
      </c>
      <c r="K117" s="29">
        <v>14</v>
      </c>
    </row>
    <row r="118" spans="1:11">
      <c r="A118" t="s">
        <v>287</v>
      </c>
      <c r="B118" s="25">
        <v>541</v>
      </c>
      <c r="C118" s="27">
        <v>6570</v>
      </c>
      <c r="D118" s="28">
        <v>385</v>
      </c>
      <c r="E118" s="29">
        <v>4608</v>
      </c>
      <c r="F118" s="29">
        <v>75</v>
      </c>
      <c r="G118" s="29">
        <v>838</v>
      </c>
      <c r="H118" s="29">
        <v>120</v>
      </c>
      <c r="I118" s="29">
        <v>1566</v>
      </c>
      <c r="J118" s="6" t="s">
        <v>287</v>
      </c>
      <c r="K118" s="29">
        <v>61</v>
      </c>
    </row>
    <row r="119" spans="1:11">
      <c r="A119" t="s">
        <v>288</v>
      </c>
      <c r="B119" s="25">
        <v>95</v>
      </c>
      <c r="C119" s="27">
        <v>1072</v>
      </c>
      <c r="D119" s="28">
        <v>49</v>
      </c>
      <c r="E119" s="29">
        <v>573</v>
      </c>
      <c r="F119" s="29">
        <v>43</v>
      </c>
      <c r="G119" s="29">
        <v>429</v>
      </c>
      <c r="H119" s="29">
        <v>5</v>
      </c>
      <c r="I119" s="29">
        <v>49</v>
      </c>
      <c r="J119" s="6" t="s">
        <v>288</v>
      </c>
      <c r="K119" s="29">
        <v>6</v>
      </c>
    </row>
    <row r="120" spans="1:11">
      <c r="A120" t="s">
        <v>289</v>
      </c>
      <c r="B120" s="25">
        <v>204</v>
      </c>
      <c r="C120" s="27">
        <v>2589</v>
      </c>
      <c r="D120" s="28">
        <v>125</v>
      </c>
      <c r="E120" s="29">
        <v>1507</v>
      </c>
      <c r="F120" s="29">
        <v>61</v>
      </c>
      <c r="G120" s="29">
        <v>832</v>
      </c>
      <c r="H120" s="29">
        <v>21</v>
      </c>
      <c r="I120" s="29">
        <v>339</v>
      </c>
      <c r="J120" s="6" t="s">
        <v>289</v>
      </c>
      <c r="K120" s="29">
        <v>15</v>
      </c>
    </row>
    <row r="121" spans="1:11">
      <c r="A121" t="s">
        <v>290</v>
      </c>
      <c r="B121" s="25">
        <v>14</v>
      </c>
      <c r="C121" s="27">
        <v>299</v>
      </c>
      <c r="D121" s="28">
        <v>3</v>
      </c>
      <c r="E121" s="29">
        <v>97</v>
      </c>
      <c r="F121" s="29">
        <v>9</v>
      </c>
      <c r="G121" s="29">
        <v>180</v>
      </c>
      <c r="H121" s="29">
        <v>1</v>
      </c>
      <c r="I121" s="29">
        <v>6</v>
      </c>
      <c r="J121" s="6" t="s">
        <v>290</v>
      </c>
      <c r="K121" s="29">
        <v>1</v>
      </c>
    </row>
    <row r="122" spans="1:11">
      <c r="A122" t="s">
        <v>291</v>
      </c>
      <c r="B122" s="25">
        <v>159</v>
      </c>
      <c r="C122" s="27">
        <v>1680</v>
      </c>
      <c r="D122" s="28">
        <v>151</v>
      </c>
      <c r="E122" s="29">
        <v>1553</v>
      </c>
      <c r="F122" s="29">
        <v>0</v>
      </c>
      <c r="G122" s="29">
        <v>13</v>
      </c>
      <c r="H122" s="29">
        <v>21</v>
      </c>
      <c r="I122" s="29">
        <v>293</v>
      </c>
      <c r="J122" s="6" t="s">
        <v>291</v>
      </c>
      <c r="K122" s="29">
        <v>18</v>
      </c>
    </row>
    <row r="123" spans="1:11">
      <c r="A123" t="s">
        <v>292</v>
      </c>
      <c r="B123" s="25">
        <v>75</v>
      </c>
      <c r="C123" s="27">
        <v>982</v>
      </c>
      <c r="D123" s="28">
        <v>23</v>
      </c>
      <c r="E123" s="29">
        <v>234</v>
      </c>
      <c r="F123" s="29">
        <v>52</v>
      </c>
      <c r="G123" s="29">
        <v>714</v>
      </c>
      <c r="H123" s="29">
        <v>0</v>
      </c>
      <c r="I123" s="29">
        <v>8</v>
      </c>
      <c r="J123" s="6" t="s">
        <v>292</v>
      </c>
      <c r="K123" s="29">
        <v>6</v>
      </c>
    </row>
    <row r="124" spans="1:11">
      <c r="A124" t="s">
        <v>293</v>
      </c>
      <c r="B124" s="26">
        <v>2935</v>
      </c>
      <c r="C124" s="27">
        <v>31509</v>
      </c>
      <c r="D124" s="28">
        <v>962</v>
      </c>
      <c r="E124" s="29">
        <v>10489</v>
      </c>
      <c r="F124" s="29">
        <v>1699</v>
      </c>
      <c r="G124" s="29">
        <v>18423</v>
      </c>
      <c r="H124" s="29">
        <v>149</v>
      </c>
      <c r="I124" s="29">
        <v>1510</v>
      </c>
      <c r="J124" s="6" t="s">
        <v>293</v>
      </c>
      <c r="K124" s="29">
        <v>270</v>
      </c>
    </row>
    <row r="125" spans="1:11">
      <c r="A125" t="s">
        <v>294</v>
      </c>
      <c r="B125" s="25">
        <v>983</v>
      </c>
      <c r="C125" s="27">
        <v>10904</v>
      </c>
      <c r="D125" s="28">
        <v>305</v>
      </c>
      <c r="E125" s="29">
        <v>3944</v>
      </c>
      <c r="F125" s="29">
        <v>515</v>
      </c>
      <c r="G125" s="29">
        <v>5229</v>
      </c>
      <c r="H125" s="29">
        <v>185</v>
      </c>
      <c r="I125" s="29">
        <v>2216</v>
      </c>
      <c r="J125" s="6" t="s">
        <v>294</v>
      </c>
      <c r="K125" s="29">
        <v>80</v>
      </c>
    </row>
    <row r="126" spans="1:11">
      <c r="A126" t="s">
        <v>295</v>
      </c>
      <c r="B126" s="25">
        <v>46</v>
      </c>
      <c r="C126" s="27">
        <v>557</v>
      </c>
      <c r="D126" s="28">
        <v>33</v>
      </c>
      <c r="E126" s="29">
        <v>374</v>
      </c>
      <c r="F126" s="29">
        <v>10</v>
      </c>
      <c r="G126" s="29">
        <v>156</v>
      </c>
      <c r="H126" s="29">
        <v>3</v>
      </c>
      <c r="I126" s="29">
        <v>74</v>
      </c>
      <c r="J126" s="6" t="s">
        <v>295</v>
      </c>
      <c r="K126" s="29">
        <v>4</v>
      </c>
    </row>
    <row r="127" spans="1:11">
      <c r="A127" t="s">
        <v>296</v>
      </c>
      <c r="B127" s="25">
        <v>168</v>
      </c>
      <c r="C127" s="27">
        <v>2032</v>
      </c>
      <c r="D127" s="28">
        <v>96</v>
      </c>
      <c r="E127" s="29">
        <v>979</v>
      </c>
      <c r="F127" s="29">
        <v>66</v>
      </c>
      <c r="G127" s="29">
        <v>983</v>
      </c>
      <c r="H127" s="29">
        <v>9</v>
      </c>
      <c r="I127" s="29">
        <v>41</v>
      </c>
      <c r="J127" s="6" t="s">
        <v>296</v>
      </c>
      <c r="K127" s="29">
        <v>18</v>
      </c>
    </row>
    <row r="128" spans="1:11">
      <c r="A128" t="s">
        <v>297</v>
      </c>
      <c r="B128" s="25">
        <v>108</v>
      </c>
      <c r="C128" s="27">
        <v>1097</v>
      </c>
      <c r="D128" s="28">
        <v>57</v>
      </c>
      <c r="E128" s="29">
        <v>555</v>
      </c>
      <c r="F128" s="29">
        <v>49</v>
      </c>
      <c r="G128" s="29">
        <v>508</v>
      </c>
      <c r="H128" s="29">
        <v>4</v>
      </c>
      <c r="I128" s="29">
        <v>50</v>
      </c>
      <c r="J128" s="6" t="s">
        <v>297</v>
      </c>
      <c r="K128" s="29">
        <v>19</v>
      </c>
    </row>
    <row r="129" spans="1:11">
      <c r="A129" t="s">
        <v>298</v>
      </c>
      <c r="B129" s="25">
        <v>820</v>
      </c>
      <c r="C129" s="27">
        <v>9374</v>
      </c>
      <c r="D129" s="28">
        <v>425</v>
      </c>
      <c r="E129" s="29">
        <v>5065</v>
      </c>
      <c r="F129" s="29">
        <v>344</v>
      </c>
      <c r="G129" s="29">
        <v>3787</v>
      </c>
      <c r="H129" s="29">
        <v>38</v>
      </c>
      <c r="I129" s="29">
        <v>483</v>
      </c>
      <c r="J129" s="6" t="s">
        <v>298</v>
      </c>
      <c r="K129" s="29">
        <v>95</v>
      </c>
    </row>
    <row r="130" spans="1:11">
      <c r="A130" t="s">
        <v>299</v>
      </c>
      <c r="B130" s="25">
        <v>314</v>
      </c>
      <c r="C130" s="27">
        <v>3246</v>
      </c>
      <c r="D130" s="28">
        <v>263</v>
      </c>
      <c r="E130" s="29">
        <v>2673</v>
      </c>
      <c r="F130" s="29">
        <v>37</v>
      </c>
      <c r="G130" s="29">
        <v>411</v>
      </c>
      <c r="H130" s="29">
        <v>11</v>
      </c>
      <c r="I130" s="29">
        <v>104</v>
      </c>
      <c r="J130" s="6" t="s">
        <v>299</v>
      </c>
      <c r="K130" s="29">
        <v>30</v>
      </c>
    </row>
    <row r="131" spans="1:11">
      <c r="A131" t="s">
        <v>300</v>
      </c>
      <c r="B131" s="25">
        <v>52</v>
      </c>
      <c r="C131" s="27">
        <v>584</v>
      </c>
      <c r="D131" s="28">
        <v>13</v>
      </c>
      <c r="E131" s="29">
        <v>161</v>
      </c>
      <c r="F131" s="29">
        <v>36</v>
      </c>
      <c r="G131" s="29">
        <v>397</v>
      </c>
      <c r="H131" s="29">
        <v>2</v>
      </c>
      <c r="I131" s="29">
        <v>17</v>
      </c>
      <c r="J131" s="6" t="s">
        <v>300</v>
      </c>
      <c r="K131" s="29">
        <v>6</v>
      </c>
    </row>
    <row r="132" spans="1:11">
      <c r="A132" t="s">
        <v>301</v>
      </c>
      <c r="B132" s="25">
        <v>365</v>
      </c>
      <c r="C132" s="27">
        <v>4808</v>
      </c>
      <c r="D132" s="28">
        <v>121</v>
      </c>
      <c r="E132" s="29">
        <v>1604</v>
      </c>
      <c r="F132" s="29">
        <v>209</v>
      </c>
      <c r="G132" s="29">
        <v>2727</v>
      </c>
      <c r="H132" s="29">
        <v>30</v>
      </c>
      <c r="I132" s="29">
        <v>1020</v>
      </c>
      <c r="J132" s="6" t="s">
        <v>301</v>
      </c>
      <c r="K132" s="29">
        <v>48</v>
      </c>
    </row>
    <row r="133" spans="1:11">
      <c r="A133" t="s">
        <v>302</v>
      </c>
      <c r="B133" s="25">
        <v>50</v>
      </c>
      <c r="C133" s="27">
        <v>674</v>
      </c>
      <c r="D133" s="28">
        <v>22</v>
      </c>
      <c r="E133" s="29">
        <v>219</v>
      </c>
      <c r="F133" s="29">
        <v>27</v>
      </c>
      <c r="G133" s="29">
        <v>429</v>
      </c>
      <c r="H133" s="29">
        <v>0</v>
      </c>
      <c r="I133" s="29">
        <v>3</v>
      </c>
      <c r="J133" s="6" t="s">
        <v>302</v>
      </c>
      <c r="K133" s="29">
        <v>2</v>
      </c>
    </row>
    <row r="134" spans="1:11">
      <c r="A134" t="s">
        <v>303</v>
      </c>
      <c r="B134" s="25">
        <v>11</v>
      </c>
      <c r="C134" s="27">
        <v>191</v>
      </c>
      <c r="D134" s="28">
        <v>4</v>
      </c>
      <c r="E134" s="29">
        <v>59</v>
      </c>
      <c r="F134" s="29">
        <v>4</v>
      </c>
      <c r="G134" s="29">
        <v>107</v>
      </c>
      <c r="H134" s="29">
        <v>3</v>
      </c>
      <c r="I134" s="29">
        <v>14</v>
      </c>
      <c r="J134" s="6" t="s">
        <v>303</v>
      </c>
      <c r="K134" s="29">
        <v>3</v>
      </c>
    </row>
    <row r="135" spans="1:11">
      <c r="A135" t="s">
        <v>304</v>
      </c>
      <c r="B135" s="25">
        <v>265</v>
      </c>
      <c r="C135" s="27">
        <v>3420</v>
      </c>
      <c r="D135" s="28">
        <v>177</v>
      </c>
      <c r="E135" s="29">
        <v>2228</v>
      </c>
      <c r="F135" s="29">
        <v>61</v>
      </c>
      <c r="G135" s="29">
        <v>780</v>
      </c>
      <c r="H135" s="29">
        <v>48</v>
      </c>
      <c r="I135" s="29">
        <v>729</v>
      </c>
      <c r="J135" s="6" t="s">
        <v>304</v>
      </c>
      <c r="K135" s="29">
        <v>27</v>
      </c>
    </row>
    <row r="136" spans="1:11">
      <c r="A136" t="s">
        <v>305</v>
      </c>
      <c r="B136" s="25">
        <v>87</v>
      </c>
      <c r="C136" s="27">
        <v>1034</v>
      </c>
      <c r="D136" s="28">
        <v>43</v>
      </c>
      <c r="E136" s="29">
        <v>516</v>
      </c>
      <c r="F136" s="29">
        <v>38</v>
      </c>
      <c r="G136" s="29">
        <v>464</v>
      </c>
      <c r="H136" s="29">
        <v>1</v>
      </c>
      <c r="I136" s="29">
        <v>28</v>
      </c>
      <c r="J136" s="6" t="s">
        <v>305</v>
      </c>
      <c r="K136" s="29">
        <v>9</v>
      </c>
    </row>
    <row r="137" spans="1:11">
      <c r="A137" t="s">
        <v>306</v>
      </c>
      <c r="B137" s="25">
        <v>130</v>
      </c>
      <c r="C137" s="27">
        <v>1554</v>
      </c>
      <c r="D137" s="28">
        <v>69</v>
      </c>
      <c r="E137" s="29">
        <v>822</v>
      </c>
      <c r="F137" s="29">
        <v>53</v>
      </c>
      <c r="G137" s="29">
        <v>620</v>
      </c>
      <c r="H137" s="29">
        <v>7</v>
      </c>
      <c r="I137" s="29">
        <v>136</v>
      </c>
      <c r="J137" s="6" t="s">
        <v>306</v>
      </c>
      <c r="K137" s="29">
        <v>14</v>
      </c>
    </row>
    <row r="138" spans="1:11">
      <c r="A138" t="s">
        <v>307</v>
      </c>
      <c r="B138" s="25">
        <v>119</v>
      </c>
      <c r="C138" s="27">
        <v>1471</v>
      </c>
      <c r="D138" s="28">
        <v>33</v>
      </c>
      <c r="E138" s="29">
        <v>348</v>
      </c>
      <c r="F138" s="29">
        <v>85</v>
      </c>
      <c r="G138" s="29">
        <v>1041</v>
      </c>
      <c r="H138" s="29">
        <v>0</v>
      </c>
      <c r="I138" s="29">
        <v>54</v>
      </c>
      <c r="J138" s="6" t="s">
        <v>307</v>
      </c>
      <c r="K138" s="29">
        <v>14</v>
      </c>
    </row>
    <row r="139" spans="1:11">
      <c r="A139" t="s">
        <v>308</v>
      </c>
      <c r="B139" s="25">
        <v>601</v>
      </c>
      <c r="C139" s="27">
        <v>6157</v>
      </c>
      <c r="D139" s="28">
        <v>309</v>
      </c>
      <c r="E139" s="29">
        <v>3162</v>
      </c>
      <c r="F139" s="29">
        <v>264</v>
      </c>
      <c r="G139" s="29">
        <v>2736</v>
      </c>
      <c r="H139" s="29">
        <v>22</v>
      </c>
      <c r="I139" s="29">
        <v>248</v>
      </c>
      <c r="J139" s="6" t="s">
        <v>308</v>
      </c>
      <c r="K139" s="29">
        <v>66</v>
      </c>
    </row>
    <row r="140" spans="1:11">
      <c r="A140" t="s">
        <v>309</v>
      </c>
      <c r="B140" s="25">
        <v>615</v>
      </c>
      <c r="C140" s="27">
        <v>6295</v>
      </c>
      <c r="D140" s="28">
        <v>303</v>
      </c>
      <c r="E140" s="29">
        <v>3241</v>
      </c>
      <c r="F140" s="29">
        <v>220</v>
      </c>
      <c r="G140" s="29">
        <v>2154</v>
      </c>
      <c r="H140" s="29">
        <v>95</v>
      </c>
      <c r="I140" s="29">
        <v>1167</v>
      </c>
      <c r="J140" s="6" t="s">
        <v>309</v>
      </c>
      <c r="K140" s="29">
        <v>77</v>
      </c>
    </row>
    <row r="141" spans="1:11">
      <c r="A141" t="s">
        <v>310</v>
      </c>
      <c r="B141" s="25">
        <v>426</v>
      </c>
      <c r="C141" s="27">
        <v>4372</v>
      </c>
      <c r="D141" s="28">
        <v>255</v>
      </c>
      <c r="E141" s="29">
        <v>2695</v>
      </c>
      <c r="F141" s="29">
        <v>128</v>
      </c>
      <c r="G141" s="29">
        <v>1335</v>
      </c>
      <c r="H141" s="29">
        <v>64</v>
      </c>
      <c r="I141" s="29">
        <v>736</v>
      </c>
      <c r="J141" s="6" t="s">
        <v>310</v>
      </c>
      <c r="K141" s="29">
        <v>53</v>
      </c>
    </row>
    <row r="142" spans="1:11">
      <c r="A142" t="s">
        <v>311</v>
      </c>
      <c r="B142" s="25">
        <v>77</v>
      </c>
      <c r="C142" s="27">
        <v>835</v>
      </c>
      <c r="D142" s="28">
        <v>74</v>
      </c>
      <c r="E142" s="29">
        <v>805</v>
      </c>
      <c r="F142" s="29">
        <v>0</v>
      </c>
      <c r="G142" s="29">
        <v>0</v>
      </c>
      <c r="H142" s="29">
        <v>0</v>
      </c>
      <c r="I142" s="29">
        <v>26</v>
      </c>
      <c r="J142" s="6" t="s">
        <v>311</v>
      </c>
      <c r="K142" s="29">
        <v>13</v>
      </c>
    </row>
    <row r="143" spans="1:11">
      <c r="A143" t="s">
        <v>312</v>
      </c>
      <c r="B143" s="25">
        <v>84</v>
      </c>
      <c r="C143" s="27">
        <v>834</v>
      </c>
      <c r="D143" s="28">
        <v>58</v>
      </c>
      <c r="E143" s="29">
        <v>455</v>
      </c>
      <c r="F143" s="29">
        <v>26</v>
      </c>
      <c r="G143" s="29">
        <v>366</v>
      </c>
      <c r="H143" s="29">
        <v>0</v>
      </c>
      <c r="I143" s="29">
        <v>14</v>
      </c>
      <c r="J143" s="6" t="s">
        <v>312</v>
      </c>
      <c r="K143" s="29">
        <v>6</v>
      </c>
    </row>
    <row r="144" spans="1:11">
      <c r="A144" t="s">
        <v>313</v>
      </c>
      <c r="B144" s="25">
        <v>952</v>
      </c>
      <c r="C144" s="27">
        <v>9321</v>
      </c>
      <c r="D144" s="28">
        <v>488</v>
      </c>
      <c r="E144" s="29">
        <v>5035</v>
      </c>
      <c r="F144" s="29">
        <v>402</v>
      </c>
      <c r="G144" s="29">
        <v>3737</v>
      </c>
      <c r="H144" s="29">
        <v>33</v>
      </c>
      <c r="I144" s="29">
        <v>435</v>
      </c>
      <c r="J144" s="6" t="s">
        <v>313</v>
      </c>
      <c r="K144" s="29">
        <v>103</v>
      </c>
    </row>
    <row r="145" spans="1:11">
      <c r="A145" t="s">
        <v>314</v>
      </c>
      <c r="B145" s="25">
        <v>111</v>
      </c>
      <c r="C145" s="27">
        <v>1319</v>
      </c>
      <c r="D145" s="28">
        <v>48</v>
      </c>
      <c r="E145" s="29">
        <v>584</v>
      </c>
      <c r="F145" s="29">
        <v>59</v>
      </c>
      <c r="G145" s="29">
        <v>644</v>
      </c>
      <c r="H145" s="29">
        <v>4</v>
      </c>
      <c r="I145" s="29">
        <v>68</v>
      </c>
      <c r="J145" s="6" t="s">
        <v>314</v>
      </c>
      <c r="K145" s="29">
        <v>21</v>
      </c>
    </row>
    <row r="146" spans="1:11">
      <c r="A146" t="s">
        <v>315</v>
      </c>
      <c r="B146" s="25">
        <v>94</v>
      </c>
      <c r="C146" s="27">
        <v>1140</v>
      </c>
      <c r="D146" s="28">
        <v>47</v>
      </c>
      <c r="E146" s="29">
        <v>598</v>
      </c>
      <c r="F146" s="29">
        <v>44</v>
      </c>
      <c r="G146" s="29">
        <v>486</v>
      </c>
      <c r="H146" s="29">
        <v>2</v>
      </c>
      <c r="I146" s="29">
        <v>7</v>
      </c>
      <c r="J146" s="6" t="s">
        <v>315</v>
      </c>
      <c r="K146" s="29">
        <v>13</v>
      </c>
    </row>
    <row r="147" spans="1:11">
      <c r="A147" t="s">
        <v>316</v>
      </c>
      <c r="B147" s="25">
        <v>170</v>
      </c>
      <c r="C147" s="27">
        <v>1791</v>
      </c>
      <c r="D147" s="28">
        <v>164</v>
      </c>
      <c r="E147" s="29">
        <v>1701</v>
      </c>
      <c r="F147" s="29">
        <v>0</v>
      </c>
      <c r="G147" s="29">
        <v>1</v>
      </c>
      <c r="H147" s="29">
        <v>0</v>
      </c>
      <c r="I147" s="29">
        <v>86</v>
      </c>
      <c r="J147" s="6" t="s">
        <v>316</v>
      </c>
      <c r="K147" s="29">
        <v>19</v>
      </c>
    </row>
    <row r="148" spans="1:11">
      <c r="A148" t="s">
        <v>317</v>
      </c>
      <c r="B148" s="25">
        <v>360</v>
      </c>
      <c r="C148" s="27">
        <v>3455</v>
      </c>
      <c r="D148" s="28">
        <v>233</v>
      </c>
      <c r="E148" s="29">
        <v>2271</v>
      </c>
      <c r="F148" s="29">
        <v>118</v>
      </c>
      <c r="G148" s="29">
        <v>1110</v>
      </c>
      <c r="H148" s="29">
        <v>8</v>
      </c>
      <c r="I148" s="29">
        <v>107</v>
      </c>
      <c r="J148" s="6" t="s">
        <v>317</v>
      </c>
      <c r="K148" s="29">
        <v>46</v>
      </c>
    </row>
    <row r="149" spans="1:11">
      <c r="A149" t="s">
        <v>318</v>
      </c>
      <c r="B149" s="25">
        <v>745</v>
      </c>
      <c r="C149" s="27">
        <v>7668</v>
      </c>
      <c r="D149" s="28">
        <v>691</v>
      </c>
      <c r="E149" s="29">
        <v>7133</v>
      </c>
      <c r="F149" s="29">
        <v>21</v>
      </c>
      <c r="G149" s="29">
        <v>262</v>
      </c>
      <c r="H149" s="29">
        <v>13</v>
      </c>
      <c r="I149" s="29">
        <v>108</v>
      </c>
      <c r="J149" s="6" t="s">
        <v>318</v>
      </c>
      <c r="K149" s="29">
        <v>92</v>
      </c>
    </row>
    <row r="150" spans="1:11">
      <c r="A150" t="s">
        <v>319</v>
      </c>
      <c r="B150" s="26">
        <v>1064</v>
      </c>
      <c r="C150" s="27">
        <v>11159</v>
      </c>
      <c r="D150" s="28">
        <v>774</v>
      </c>
      <c r="E150" s="29">
        <v>8539</v>
      </c>
      <c r="F150" s="29">
        <v>221</v>
      </c>
      <c r="G150" s="29">
        <v>2023</v>
      </c>
      <c r="H150" s="29">
        <v>53</v>
      </c>
      <c r="I150" s="29">
        <v>1353</v>
      </c>
      <c r="J150" s="6" t="s">
        <v>319</v>
      </c>
      <c r="K150" s="29">
        <v>78</v>
      </c>
    </row>
    <row r="151" spans="1:11">
      <c r="A151" t="s">
        <v>320</v>
      </c>
      <c r="B151" s="25">
        <v>447</v>
      </c>
      <c r="C151" s="27">
        <v>5208</v>
      </c>
      <c r="D151" s="28">
        <v>279</v>
      </c>
      <c r="E151" s="29">
        <v>3084</v>
      </c>
      <c r="F151" s="29">
        <v>143</v>
      </c>
      <c r="G151" s="29">
        <v>1817</v>
      </c>
      <c r="H151" s="29">
        <v>19</v>
      </c>
      <c r="I151" s="29">
        <v>265</v>
      </c>
      <c r="J151" s="6" t="s">
        <v>320</v>
      </c>
      <c r="K151" s="29">
        <v>71</v>
      </c>
    </row>
    <row r="152" spans="1:11">
      <c r="A152" t="s">
        <v>321</v>
      </c>
      <c r="B152" s="25">
        <v>57</v>
      </c>
      <c r="C152" s="27">
        <v>755</v>
      </c>
      <c r="D152" s="28">
        <v>12</v>
      </c>
      <c r="E152" s="29">
        <v>178</v>
      </c>
      <c r="F152" s="29">
        <v>45</v>
      </c>
      <c r="G152" s="29">
        <v>546</v>
      </c>
      <c r="H152" s="29">
        <v>1</v>
      </c>
      <c r="I152" s="29">
        <v>11</v>
      </c>
      <c r="J152" s="6" t="s">
        <v>321</v>
      </c>
      <c r="K152" s="29">
        <v>3</v>
      </c>
    </row>
    <row r="153" spans="1:11">
      <c r="A153" t="s">
        <v>322</v>
      </c>
      <c r="B153" s="25">
        <v>247</v>
      </c>
      <c r="C153" s="27">
        <v>2663</v>
      </c>
      <c r="D153" s="28">
        <v>106</v>
      </c>
      <c r="E153" s="29">
        <v>1008</v>
      </c>
      <c r="F153" s="29">
        <v>135</v>
      </c>
      <c r="G153" s="29">
        <v>1572</v>
      </c>
      <c r="H153" s="29">
        <v>1</v>
      </c>
      <c r="I153" s="29">
        <v>35</v>
      </c>
      <c r="J153" s="6" t="s">
        <v>322</v>
      </c>
      <c r="K153" s="29">
        <v>38</v>
      </c>
    </row>
    <row r="154" spans="1:11">
      <c r="A154" t="s">
        <v>323</v>
      </c>
      <c r="B154" s="25">
        <v>414</v>
      </c>
      <c r="C154" s="27">
        <v>4424</v>
      </c>
      <c r="D154" s="28">
        <v>284</v>
      </c>
      <c r="E154" s="29">
        <v>3212</v>
      </c>
      <c r="F154" s="29">
        <v>109</v>
      </c>
      <c r="G154" s="29">
        <v>960</v>
      </c>
      <c r="H154" s="29">
        <v>26</v>
      </c>
      <c r="I154" s="29">
        <v>332</v>
      </c>
      <c r="J154" s="6" t="s">
        <v>323</v>
      </c>
      <c r="K154" s="29">
        <v>47</v>
      </c>
    </row>
    <row r="155" spans="1:11">
      <c r="A155" t="s">
        <v>324</v>
      </c>
      <c r="B155" s="25">
        <v>21</v>
      </c>
      <c r="C155" s="27">
        <v>200</v>
      </c>
      <c r="D155" s="28">
        <v>6</v>
      </c>
      <c r="E155" s="29">
        <v>77</v>
      </c>
      <c r="F155" s="29">
        <v>13</v>
      </c>
      <c r="G155" s="29">
        <v>112</v>
      </c>
      <c r="H155" s="29">
        <v>0</v>
      </c>
      <c r="I155" s="29">
        <v>18</v>
      </c>
      <c r="J155" s="6" t="s">
        <v>324</v>
      </c>
      <c r="K155" s="29">
        <v>2</v>
      </c>
    </row>
    <row r="156" spans="1:11">
      <c r="A156" t="s">
        <v>325</v>
      </c>
      <c r="B156" s="25">
        <v>66</v>
      </c>
      <c r="C156" s="27">
        <v>688</v>
      </c>
      <c r="D156" s="28">
        <v>42</v>
      </c>
      <c r="E156" s="29">
        <v>423</v>
      </c>
      <c r="F156" s="29">
        <v>19</v>
      </c>
      <c r="G156" s="29">
        <v>221</v>
      </c>
      <c r="H156" s="29">
        <v>5</v>
      </c>
      <c r="I156" s="29">
        <v>61</v>
      </c>
      <c r="J156" s="6" t="s">
        <v>325</v>
      </c>
      <c r="K156" s="29">
        <v>10</v>
      </c>
    </row>
    <row r="157" spans="1:11">
      <c r="A157" t="s">
        <v>326</v>
      </c>
      <c r="B157" s="25">
        <v>263</v>
      </c>
      <c r="C157" s="27">
        <v>2747</v>
      </c>
      <c r="D157" s="28">
        <v>245</v>
      </c>
      <c r="E157" s="29">
        <v>2599</v>
      </c>
      <c r="F157" s="29">
        <v>4</v>
      </c>
      <c r="G157" s="29">
        <v>37</v>
      </c>
      <c r="H157" s="29">
        <v>12</v>
      </c>
      <c r="I157" s="29">
        <v>131</v>
      </c>
      <c r="J157" s="6" t="s">
        <v>326</v>
      </c>
      <c r="K157" s="29">
        <v>19</v>
      </c>
    </row>
    <row r="158" spans="1:11">
      <c r="A158" t="s">
        <v>327</v>
      </c>
      <c r="B158" s="26">
        <v>1358</v>
      </c>
      <c r="C158" s="27">
        <v>16434</v>
      </c>
      <c r="D158" s="28">
        <v>736</v>
      </c>
      <c r="E158" s="29">
        <v>10133</v>
      </c>
      <c r="F158" s="29">
        <v>42</v>
      </c>
      <c r="G158" s="29">
        <v>371</v>
      </c>
      <c r="H158" s="29">
        <v>605</v>
      </c>
      <c r="I158" s="29">
        <v>7650</v>
      </c>
      <c r="J158" s="6" t="s">
        <v>327</v>
      </c>
      <c r="K158" s="29">
        <v>154</v>
      </c>
    </row>
    <row r="159" spans="1:11">
      <c r="A159" t="s">
        <v>328</v>
      </c>
      <c r="B159" s="25">
        <v>90</v>
      </c>
      <c r="C159" s="27">
        <v>1000</v>
      </c>
      <c r="D159" s="28">
        <v>53</v>
      </c>
      <c r="E159" s="29">
        <v>616</v>
      </c>
      <c r="F159" s="29">
        <v>30</v>
      </c>
      <c r="G159" s="29">
        <v>345</v>
      </c>
      <c r="H159" s="29">
        <v>2</v>
      </c>
      <c r="I159" s="29">
        <v>31</v>
      </c>
      <c r="J159" s="6" t="s">
        <v>328</v>
      </c>
      <c r="K159" s="29">
        <v>15</v>
      </c>
    </row>
    <row r="160" spans="1:11">
      <c r="A160" t="s">
        <v>329</v>
      </c>
      <c r="B160" s="25">
        <v>103</v>
      </c>
      <c r="C160" s="27">
        <v>1240</v>
      </c>
      <c r="D160" s="28">
        <v>50</v>
      </c>
      <c r="E160" s="29">
        <v>581</v>
      </c>
      <c r="F160" s="29">
        <v>46</v>
      </c>
      <c r="G160" s="29">
        <v>569</v>
      </c>
      <c r="H160" s="29">
        <v>5</v>
      </c>
      <c r="I160" s="29">
        <v>67</v>
      </c>
      <c r="J160" s="6" t="s">
        <v>329</v>
      </c>
      <c r="K160" s="29">
        <v>13</v>
      </c>
    </row>
    <row r="161" spans="1:11">
      <c r="A161" t="s">
        <v>330</v>
      </c>
      <c r="B161" s="25">
        <v>121</v>
      </c>
      <c r="C161" s="27">
        <v>1412</v>
      </c>
      <c r="D161" s="28">
        <v>72</v>
      </c>
      <c r="E161" s="29">
        <v>796</v>
      </c>
      <c r="F161" s="29">
        <v>42</v>
      </c>
      <c r="G161" s="29">
        <v>559</v>
      </c>
      <c r="H161" s="29">
        <v>3</v>
      </c>
      <c r="I161" s="29">
        <v>42</v>
      </c>
      <c r="J161" s="6" t="s">
        <v>330</v>
      </c>
      <c r="K161" s="29">
        <v>19</v>
      </c>
    </row>
    <row r="162" spans="1:11">
      <c r="A162" t="s">
        <v>331</v>
      </c>
      <c r="B162" s="25">
        <v>268</v>
      </c>
      <c r="C162" s="27">
        <v>2756</v>
      </c>
      <c r="D162" s="28">
        <v>155</v>
      </c>
      <c r="E162" s="29">
        <v>1664</v>
      </c>
      <c r="F162" s="29">
        <v>108</v>
      </c>
      <c r="G162" s="29">
        <v>1003</v>
      </c>
      <c r="H162" s="29">
        <v>3</v>
      </c>
      <c r="I162" s="29">
        <v>47</v>
      </c>
      <c r="J162" s="6" t="s">
        <v>331</v>
      </c>
      <c r="K162" s="29">
        <v>39</v>
      </c>
    </row>
    <row r="163" spans="1:11">
      <c r="A163" t="s">
        <v>332</v>
      </c>
      <c r="B163" s="26">
        <v>130776</v>
      </c>
      <c r="C163" s="27">
        <v>1390997</v>
      </c>
      <c r="D163" s="28">
        <v>67600</v>
      </c>
      <c r="E163" s="29">
        <v>738235</v>
      </c>
      <c r="F163" s="29">
        <v>44348</v>
      </c>
      <c r="G163" s="29">
        <v>457831</v>
      </c>
      <c r="H163" s="29">
        <v>17183</v>
      </c>
      <c r="I163" s="29">
        <v>211085</v>
      </c>
      <c r="J163" s="6" t="s">
        <v>332</v>
      </c>
      <c r="K163" s="30">
        <v>9736</v>
      </c>
    </row>
    <row r="164" spans="1:11">
      <c r="A164" t="s">
        <v>343</v>
      </c>
      <c r="J164" s="6" t="s">
        <v>360</v>
      </c>
    </row>
  </sheetData>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A13" sqref="A13"/>
    </sheetView>
  </sheetViews>
  <sheetFormatPr defaultColWidth="11.19921875" defaultRowHeight="15.6"/>
  <sheetData>
    <row r="1" spans="1:22">
      <c r="A1" s="3" t="s">
        <v>337</v>
      </c>
    </row>
    <row r="2" spans="1:22">
      <c r="A2" t="s">
        <v>340</v>
      </c>
    </row>
    <row r="3" spans="1:22">
      <c r="A3" t="s">
        <v>338</v>
      </c>
    </row>
    <row r="5" spans="1:22">
      <c r="A5" s="3" t="s">
        <v>333</v>
      </c>
    </row>
    <row r="6" spans="1:22">
      <c r="A6" t="s">
        <v>334</v>
      </c>
    </row>
    <row r="7" spans="1:22">
      <c r="A7" t="s">
        <v>339</v>
      </c>
    </row>
    <row r="9" spans="1:22">
      <c r="A9" s="3" t="s">
        <v>335</v>
      </c>
    </row>
    <row r="10" spans="1:22">
      <c r="A10" t="s">
        <v>336</v>
      </c>
    </row>
    <row r="12" spans="1:22">
      <c r="A12" s="7" t="s">
        <v>370</v>
      </c>
      <c r="B12" s="8"/>
      <c r="C12" s="8"/>
      <c r="D12" s="8"/>
      <c r="E12" s="8"/>
      <c r="F12" s="9"/>
      <c r="G12" s="9"/>
      <c r="H12" s="9"/>
      <c r="I12" s="9"/>
      <c r="J12" s="9"/>
      <c r="K12" s="8"/>
      <c r="L12" s="10"/>
      <c r="M12" s="10"/>
      <c r="N12" s="10"/>
      <c r="O12" s="10"/>
      <c r="P12" s="8"/>
      <c r="Q12" s="8"/>
      <c r="R12" s="8"/>
      <c r="S12" s="8"/>
      <c r="T12" s="10"/>
      <c r="U12" s="10"/>
      <c r="V12" s="10"/>
    </row>
    <row r="13" spans="1:22">
      <c r="A13" s="14" t="s">
        <v>359</v>
      </c>
      <c r="B13" s="14"/>
      <c r="C13" s="14"/>
      <c r="D13" s="14"/>
      <c r="E13" s="14"/>
      <c r="F13" s="14"/>
      <c r="G13" s="14"/>
      <c r="H13" s="14"/>
      <c r="I13" s="14"/>
      <c r="J13" s="14"/>
      <c r="K13" s="14"/>
      <c r="L13" s="14"/>
      <c r="M13" s="14"/>
      <c r="N13" s="14"/>
      <c r="O13" s="14"/>
      <c r="P13" s="14"/>
      <c r="Q13" s="14"/>
      <c r="R13" s="14"/>
      <c r="S13" s="14"/>
      <c r="T13" s="14"/>
      <c r="U13" s="14"/>
      <c r="V13" s="14"/>
    </row>
    <row r="14" spans="1:22">
      <c r="A14" s="15" t="s">
        <v>357</v>
      </c>
      <c r="B14" s="11"/>
      <c r="C14" s="11"/>
      <c r="D14" s="11"/>
      <c r="E14" s="11"/>
      <c r="F14" s="11"/>
      <c r="G14" s="11"/>
      <c r="H14" s="11"/>
      <c r="I14" s="11"/>
      <c r="J14" s="11"/>
      <c r="K14" s="11"/>
      <c r="L14" s="11"/>
      <c r="M14" s="11"/>
      <c r="N14" s="11"/>
      <c r="O14" s="11"/>
      <c r="P14" s="11"/>
      <c r="Q14" s="11"/>
      <c r="R14" s="11"/>
      <c r="S14" s="11"/>
      <c r="T14" s="11"/>
      <c r="U14" s="11"/>
      <c r="V14" s="11"/>
    </row>
    <row r="15" spans="1:22">
      <c r="A15" s="16" t="s">
        <v>358</v>
      </c>
      <c r="B15" s="12"/>
      <c r="C15" s="12"/>
      <c r="D15" s="12"/>
      <c r="E15" s="12"/>
      <c r="F15" s="12"/>
      <c r="G15" s="12"/>
      <c r="H15" s="12"/>
      <c r="I15" s="12"/>
      <c r="J15" s="12"/>
      <c r="K15" s="12"/>
      <c r="L15" s="12"/>
      <c r="M15" s="12"/>
      <c r="N15" s="12"/>
      <c r="O15" s="12"/>
      <c r="P15" s="12"/>
      <c r="Q15" s="12"/>
      <c r="R15" s="12"/>
      <c r="S15" s="12"/>
      <c r="T15" s="12"/>
      <c r="U15" s="12"/>
      <c r="V15" s="12"/>
    </row>
    <row r="16" spans="1:22">
      <c r="A16" s="17" t="s">
        <v>353</v>
      </c>
      <c r="B16" s="13"/>
      <c r="C16" s="13"/>
      <c r="D16" s="13"/>
      <c r="E16" s="13"/>
      <c r="F16" s="13"/>
      <c r="G16" s="13"/>
      <c r="H16" s="13"/>
      <c r="I16" s="13"/>
      <c r="J16" s="13"/>
      <c r="K16" s="13"/>
      <c r="L16" s="13"/>
      <c r="M16" s="13"/>
      <c r="N16" s="13"/>
      <c r="O16" s="13"/>
      <c r="P16" s="13"/>
      <c r="Q16" s="13"/>
      <c r="R16" s="13"/>
      <c r="S16" s="13"/>
      <c r="T16" s="13"/>
      <c r="U16" s="13"/>
      <c r="V16" s="13"/>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births_unwed</vt:lpstr>
      <vt:lpstr>page_draft</vt:lpstr>
      <vt:lpstr>unwed all ages races ethnicity</vt:lpstr>
      <vt:lpstr>unwed all ages white</vt:lpstr>
      <vt:lpstr>unwed all ages black</vt:lpstr>
      <vt:lpstr>unwed all ages hispanic</vt:lpstr>
      <vt:lpstr>unwed teen births</vt:lpstr>
      <vt:lpstr>Births_&amp;_Birth_Rate_by_Residenc</vt:lpstr>
      <vt:lpstr>sources_notes</vt:lpstr>
    </vt:vector>
  </TitlesOfParts>
  <Company>Fanning Institute, University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user</cp:lastModifiedBy>
  <dcterms:created xsi:type="dcterms:W3CDTF">2014-08-20T20:34:12Z</dcterms:created>
  <dcterms:modified xsi:type="dcterms:W3CDTF">2016-11-07T16:04:21Z</dcterms:modified>
</cp:coreProperties>
</file>